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582\APPDATA\LOCAL\TEMP\SOWDIR0\"/>
    </mc:Choice>
  </mc:AlternateContent>
  <bookViews>
    <workbookView xWindow="-1320" yWindow="-45" windowWidth="15360" windowHeight="8760" tabRatio="800"/>
  </bookViews>
  <sheets>
    <sheet name="加算様式６－１" sheetId="22" r:id="rId1"/>
    <sheet name="加算様式６－２" sheetId="29" r:id="rId2"/>
    <sheet name="加算様式６－３" sheetId="30" r:id="rId3"/>
  </sheets>
  <definedNames>
    <definedName name="_xlnm.Print_Area" localSheetId="0">'加算様式６－１'!$A$1:$AB$56</definedName>
    <definedName name="_xlnm.Print_Area" localSheetId="1">'加算様式６－２'!$A$1:$Q$25</definedName>
    <definedName name="_xlnm.Print_Area" localSheetId="2">'加算様式６－３'!$A$1:$Q$26</definedName>
    <definedName name="_xlnm.Print_Titles" localSheetId="0">'加算様式６－１'!$1:$4</definedName>
  </definedNames>
  <calcPr calcId="162913"/>
</workbook>
</file>

<file path=xl/calcChain.xml><?xml version="1.0" encoding="utf-8"?>
<calcChain xmlns="http://schemas.openxmlformats.org/spreadsheetml/2006/main">
  <c r="F26" i="30" l="1"/>
  <c r="E26" i="30"/>
  <c r="D26" i="30"/>
  <c r="H26" i="30" s="1"/>
  <c r="B26" i="30"/>
  <c r="G24" i="30"/>
  <c r="B22" i="30"/>
  <c r="G21" i="30"/>
  <c r="B19" i="30"/>
  <c r="D16" i="30"/>
  <c r="N25" i="29"/>
  <c r="M25" i="29"/>
  <c r="L25" i="29"/>
  <c r="K25" i="29"/>
  <c r="J25" i="29"/>
  <c r="I25" i="29"/>
  <c r="H25" i="29"/>
  <c r="G25" i="29"/>
  <c r="F25" i="29"/>
  <c r="E25" i="29"/>
  <c r="D25" i="29"/>
  <c r="B25" i="29"/>
  <c r="P23" i="29"/>
  <c r="B21" i="29"/>
  <c r="P20" i="29"/>
  <c r="B18" i="29"/>
  <c r="D15" i="29"/>
  <c r="P25" i="29" l="1"/>
</calcChain>
</file>

<file path=xl/comments1.xml><?xml version="1.0" encoding="utf-8"?>
<comments xmlns="http://schemas.openxmlformats.org/spreadsheetml/2006/main">
  <authors>
    <author>伊藤 和也 12098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該当のページのみ印刷をしてください。</t>
        </r>
      </text>
    </comment>
  </commentList>
</comments>
</file>

<file path=xl/comments2.xml><?xml version="1.0" encoding="utf-8"?>
<comments xmlns="http://schemas.openxmlformats.org/spreadsheetml/2006/main">
  <authors>
    <author>伊藤 和也 12098</author>
  </authors>
  <commentList>
    <comment ref="D1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プルダウンより選択してください。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伊藤 和也 12098</author>
  </authors>
  <commentLis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プルダウンより選択してください。</t>
        </r>
      </text>
    </comment>
  </commentList>
</comments>
</file>

<file path=xl/sharedStrings.xml><?xml version="1.0" encoding="utf-8"?>
<sst xmlns="http://schemas.openxmlformats.org/spreadsheetml/2006/main" count="176" uniqueCount="102">
  <si>
    <t>事業所名</t>
    <rPh sb="0" eb="3">
      <t>ジギョウショ</t>
    </rPh>
    <rPh sb="3" eb="4">
      <t>メイ</t>
    </rPh>
    <phoneticPr fontId="1"/>
  </si>
  <si>
    <t>氏名</t>
    <rPh sb="0" eb="2">
      <t>シメイ</t>
    </rPh>
    <phoneticPr fontId="1"/>
  </si>
  <si>
    <t>連携先名</t>
    <rPh sb="0" eb="2">
      <t>レンケイ</t>
    </rPh>
    <rPh sb="2" eb="3">
      <t>サキ</t>
    </rPh>
    <rPh sb="3" eb="4">
      <t>メイ</t>
    </rPh>
    <phoneticPr fontId="1"/>
  </si>
  <si>
    <t>言語聴覚士、歯科衛生士又は看護職員</t>
    <phoneticPr fontId="1"/>
  </si>
  <si>
    <t>○</t>
    <phoneticPr fontId="1"/>
  </si>
  <si>
    <t>【添付書類】</t>
    <rPh sb="1" eb="5">
      <t>テンプショルイ</t>
    </rPh>
    <phoneticPr fontId="1"/>
  </si>
  <si>
    <t>・</t>
    <phoneticPr fontId="1"/>
  </si>
  <si>
    <t>【添付書類】</t>
    <phoneticPr fontId="1"/>
  </si>
  <si>
    <t>【添付書類】</t>
    <rPh sb="1" eb="3">
      <t>テンプ</t>
    </rPh>
    <rPh sb="3" eb="5">
      <t>ショルイ</t>
    </rPh>
    <phoneticPr fontId="1"/>
  </si>
  <si>
    <t>当該職員の資格証の写し（管理栄養士）</t>
    <rPh sb="0" eb="2">
      <t>トウガイ</t>
    </rPh>
    <rPh sb="2" eb="4">
      <t>ショクイン</t>
    </rPh>
    <rPh sb="5" eb="7">
      <t>シカク</t>
    </rPh>
    <rPh sb="7" eb="8">
      <t>アカシ</t>
    </rPh>
    <rPh sb="9" eb="10">
      <t>ウツ</t>
    </rPh>
    <rPh sb="12" eb="14">
      <t>カンリ</t>
    </rPh>
    <rPh sb="14" eb="17">
      <t>エイヨウシ</t>
    </rPh>
    <phoneticPr fontId="1"/>
  </si>
  <si>
    <t>①</t>
    <phoneticPr fontId="1"/>
  </si>
  <si>
    <t>管理栄養士を事業所職員として配置</t>
    <phoneticPr fontId="1"/>
  </si>
  <si>
    <t>加算算定開始月の勤務表</t>
    <rPh sb="0" eb="2">
      <t>カサン</t>
    </rPh>
    <rPh sb="2" eb="4">
      <t>サンテイ</t>
    </rPh>
    <rPh sb="4" eb="6">
      <t>カイシ</t>
    </rPh>
    <rPh sb="6" eb="7">
      <t>ツキ</t>
    </rPh>
    <rPh sb="8" eb="10">
      <t>キンム</t>
    </rPh>
    <rPh sb="10" eb="11">
      <t>ヒョウ</t>
    </rPh>
    <phoneticPr fontId="1"/>
  </si>
  <si>
    <t>②</t>
    <phoneticPr fontId="1"/>
  </si>
  <si>
    <t>他の介護事業所、医療機関との連携により配置</t>
    <phoneticPr fontId="1"/>
  </si>
  <si>
    <t>連携先との契約書等の写し</t>
    <rPh sb="0" eb="2">
      <t>レンケイ</t>
    </rPh>
    <rPh sb="2" eb="3">
      <t>サキ</t>
    </rPh>
    <rPh sb="5" eb="7">
      <t>ケイヤク</t>
    </rPh>
    <rPh sb="7" eb="8">
      <t>ショ</t>
    </rPh>
    <rPh sb="8" eb="9">
      <t>トウ</t>
    </rPh>
    <rPh sb="10" eb="11">
      <t>ウツ</t>
    </rPh>
    <phoneticPr fontId="1"/>
  </si>
  <si>
    <t>・</t>
    <phoneticPr fontId="1"/>
  </si>
  <si>
    <t>当該職員の資格証の写し</t>
    <phoneticPr fontId="1"/>
  </si>
  <si>
    <t>口腔機能向上加算</t>
    <rPh sb="6" eb="8">
      <t>カサン</t>
    </rPh>
    <phoneticPr fontId="1"/>
  </si>
  <si>
    <t>↓該当する区分に「○」を付けてください。</t>
    <rPh sb="1" eb="3">
      <t>ガイトウ</t>
    </rPh>
    <rPh sb="5" eb="7">
      <t>クブン</t>
    </rPh>
    <rPh sb="12" eb="13">
      <t>ツ</t>
    </rPh>
    <phoneticPr fontId="1"/>
  </si>
  <si>
    <t>各種加算体制届出書（介護予防通所介護相当サービス）</t>
    <rPh sb="0" eb="2">
      <t>カクシュ</t>
    </rPh>
    <rPh sb="2" eb="4">
      <t>カサン</t>
    </rPh>
    <rPh sb="4" eb="6">
      <t>タイセイ</t>
    </rPh>
    <rPh sb="6" eb="9">
      <t>トドケデショ</t>
    </rPh>
    <phoneticPr fontId="1"/>
  </si>
  <si>
    <t>（前年度実績が6か月以上の事業所用）</t>
    <rPh sb="10" eb="12">
      <t>イジョウ</t>
    </rPh>
    <phoneticPr fontId="1"/>
  </si>
  <si>
    <t>・当該届出以降も、年度ごとに計算し、当計算書を事業所において保管しておくこと。</t>
    <rPh sb="9" eb="11">
      <t>ネンド</t>
    </rPh>
    <rPh sb="14" eb="16">
      <t>ケイサン</t>
    </rPh>
    <rPh sb="18" eb="19">
      <t>トウ</t>
    </rPh>
    <rPh sb="19" eb="22">
      <t>ケイサンショ</t>
    </rPh>
    <rPh sb="23" eb="26">
      <t>ジギョウショ</t>
    </rPh>
    <rPh sb="30" eb="32">
      <t>ホカン</t>
    </rPh>
    <phoneticPr fontId="1"/>
  </si>
  <si>
    <t>４月</t>
    <rPh sb="1" eb="2">
      <t>ツキ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</si>
  <si>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</si>
  <si>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</si>
  <si>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常勤換算</t>
    <rPh sb="0" eb="2">
      <t>ジョウキン</t>
    </rPh>
    <rPh sb="2" eb="4">
      <t>カンサン</t>
    </rPh>
    <phoneticPr fontId="1"/>
  </si>
  <si>
    <t>月平均</t>
    <rPh sb="0" eb="1">
      <t>ツキ</t>
    </rPh>
    <rPh sb="1" eb="3">
      <t>ヘイキン</t>
    </rPh>
    <phoneticPr fontId="1"/>
  </si>
  <si>
    <t>月</t>
    <rPh sb="0" eb="1">
      <t>ツキ</t>
    </rPh>
    <phoneticPr fontId="1"/>
  </si>
  <si>
    <t>○</t>
    <phoneticPr fontId="1"/>
  </si>
  <si>
    <t>サービス提供体制強化加算</t>
    <phoneticPr fontId="1"/>
  </si>
  <si>
    <t>【サービス提供体制強化加算（Ⅰ）】</t>
    <rPh sb="5" eb="7">
      <t>テイキョウ</t>
    </rPh>
    <rPh sb="7" eb="9">
      <t>タイセイ</t>
    </rPh>
    <rPh sb="9" eb="11">
      <t>キョウカ</t>
    </rPh>
    <rPh sb="11" eb="13">
      <t>カサン</t>
    </rPh>
    <phoneticPr fontId="1"/>
  </si>
  <si>
    <t>はい</t>
    <phoneticPr fontId="1"/>
  </si>
  <si>
    <t>・</t>
    <phoneticPr fontId="1"/>
  </si>
  <si>
    <t>いいえ</t>
    <phoneticPr fontId="1"/>
  </si>
  <si>
    <t>・</t>
    <phoneticPr fontId="1"/>
  </si>
  <si>
    <t>計算の対象期間最終月の勤務表</t>
    <phoneticPr fontId="1"/>
  </si>
  <si>
    <t>〈加算（Ⅰ）の場合〉</t>
    <phoneticPr fontId="1"/>
  </si>
  <si>
    <t>介護福祉士の資格証の写し</t>
    <phoneticPr fontId="1"/>
  </si>
  <si>
    <t>経歴書（参考様式2）（勤続年数10年以上の介護福祉士の割合で計算した場合）</t>
    <rPh sb="11" eb="15">
      <t>キンゾクネンスウ</t>
    </rPh>
    <rPh sb="17" eb="20">
      <t>ネンイジョウ</t>
    </rPh>
    <rPh sb="21" eb="26">
      <t>カイゴフクシシ</t>
    </rPh>
    <rPh sb="27" eb="29">
      <t>ワリアイ</t>
    </rPh>
    <rPh sb="30" eb="32">
      <t>ケイサン</t>
    </rPh>
    <rPh sb="34" eb="36">
      <t>バアイ</t>
    </rPh>
    <phoneticPr fontId="1"/>
  </si>
  <si>
    <t>〈加算（Ⅱ）の場合〉</t>
    <phoneticPr fontId="1"/>
  </si>
  <si>
    <t>〈加算（Ⅲ）の場合〉</t>
    <phoneticPr fontId="1"/>
  </si>
  <si>
    <t>区分</t>
    <rPh sb="0" eb="2">
      <t>クブン</t>
    </rPh>
    <phoneticPr fontId="1"/>
  </si>
  <si>
    <t>要件</t>
    <rPh sb="0" eb="2">
      <t>ヨウケン</t>
    </rPh>
    <phoneticPr fontId="1"/>
  </si>
  <si>
    <t>A</t>
    <phoneticPr fontId="1"/>
  </si>
  <si>
    <t>B</t>
    <phoneticPr fontId="1"/>
  </si>
  <si>
    <t>A/B</t>
    <phoneticPr fontId="1"/>
  </si>
  <si>
    <t>サービス提供体制強化加算計算書</t>
    <rPh sb="4" eb="6">
      <t>テイキョウ</t>
    </rPh>
    <rPh sb="6" eb="8">
      <t>タイセイ</t>
    </rPh>
    <rPh sb="8" eb="10">
      <t>キョウカ</t>
    </rPh>
    <rPh sb="10" eb="12">
      <t>カサン</t>
    </rPh>
    <rPh sb="12" eb="15">
      <t>ケイサンショ</t>
    </rPh>
    <phoneticPr fontId="1"/>
  </si>
  <si>
    <t>加算Ⅰ（事業所内の介護福祉士数で計算する場合）</t>
    <rPh sb="0" eb="2">
      <t>カサン</t>
    </rPh>
    <rPh sb="4" eb="7">
      <t>ジギョウショ</t>
    </rPh>
    <rPh sb="7" eb="8">
      <t>ナイ</t>
    </rPh>
    <rPh sb="14" eb="15">
      <t>スウ</t>
    </rPh>
    <rPh sb="16" eb="18">
      <t>ケイサン</t>
    </rPh>
    <rPh sb="20" eb="22">
      <t>バアイ</t>
    </rPh>
    <phoneticPr fontId="1"/>
  </si>
  <si>
    <t>介護職員の総数のうち、介護福祉士の占める割合　70％以上</t>
    <phoneticPr fontId="1"/>
  </si>
  <si>
    <t>介護職員の総数(Ａ)</t>
    <phoneticPr fontId="1"/>
  </si>
  <si>
    <t>うち介護福祉士の数（B）</t>
    <phoneticPr fontId="1"/>
  </si>
  <si>
    <t>介護職員のうち介護福祉士の占める割合（Ｂ/Ａ）</t>
    <phoneticPr fontId="1"/>
  </si>
  <si>
    <t>加算Ⅰ（勤続年数10年以上の介護福祉士数で計算する場合）</t>
    <rPh sb="0" eb="2">
      <t>カサン</t>
    </rPh>
    <rPh sb="4" eb="6">
      <t>キンゾク</t>
    </rPh>
    <rPh sb="6" eb="8">
      <t>ネンスウ</t>
    </rPh>
    <rPh sb="10" eb="11">
      <t>ネン</t>
    </rPh>
    <rPh sb="11" eb="13">
      <t>イジョウ</t>
    </rPh>
    <rPh sb="19" eb="20">
      <t>スウ</t>
    </rPh>
    <rPh sb="21" eb="23">
      <t>ケイサン</t>
    </rPh>
    <rPh sb="25" eb="27">
      <t>バアイ</t>
    </rPh>
    <phoneticPr fontId="1"/>
  </si>
  <si>
    <t>介護職員の総数のうち、勤続年数10年以上の介護福祉士の占める割合　25％以上</t>
    <phoneticPr fontId="1"/>
  </si>
  <si>
    <t>うち勤続年数10年以上の介護福祉士数（B）</t>
    <phoneticPr fontId="1"/>
  </si>
  <si>
    <t>介護職員のうち勤続年数10年以上の介護福祉士の占める割合（Ｂ/Ａ）</t>
    <phoneticPr fontId="1"/>
  </si>
  <si>
    <t>加算Ⅱ</t>
    <rPh sb="0" eb="2">
      <t>カサン</t>
    </rPh>
    <phoneticPr fontId="1"/>
  </si>
  <si>
    <t>介護職員の総数のうち、介護福祉士の占める割合　50％以上</t>
    <phoneticPr fontId="1"/>
  </si>
  <si>
    <t>うち介護福祉士の数(B)</t>
    <phoneticPr fontId="1"/>
  </si>
  <si>
    <t>加算Ⅲ（事業所内の介護福祉士数で計算する場合）</t>
    <rPh sb="0" eb="2">
      <t>カサン</t>
    </rPh>
    <phoneticPr fontId="1"/>
  </si>
  <si>
    <t>介護職員の総数のうち、介護福祉士の占める割合　40％以上</t>
    <phoneticPr fontId="1"/>
  </si>
  <si>
    <t>介護職員のうち介護福祉士の占める割合（A/B）</t>
    <phoneticPr fontId="1"/>
  </si>
  <si>
    <t>サービスを直接提供する職員の総数(Ａ)</t>
    <phoneticPr fontId="1"/>
  </si>
  <si>
    <t>うち勤続年数7年以上の職員の総数(B)</t>
    <phoneticPr fontId="1"/>
  </si>
  <si>
    <t>サービスを直接提供する職員のうち勤続年数7年以上の職員の占める割合（A/B）</t>
    <phoneticPr fontId="1"/>
  </si>
  <si>
    <t>・介護福祉士は、各月の前月の末日時点で資格を取得していること。
　（例：「１月」は12月末日現在の有資格者で１月に従事した者）</t>
    <rPh sb="1" eb="3">
      <t>カイゴ</t>
    </rPh>
    <rPh sb="3" eb="6">
      <t>フクシシ</t>
    </rPh>
    <rPh sb="8" eb="10">
      <t>カクツキ</t>
    </rPh>
    <rPh sb="11" eb="13">
      <t>ゼンゲツ</t>
    </rPh>
    <rPh sb="14" eb="16">
      <t>マツジツ</t>
    </rPh>
    <rPh sb="16" eb="18">
      <t>ジテン</t>
    </rPh>
    <rPh sb="19" eb="21">
      <t>シカク</t>
    </rPh>
    <rPh sb="22" eb="24">
      <t>シュトク</t>
    </rPh>
    <rPh sb="34" eb="35">
      <t>レイ</t>
    </rPh>
    <phoneticPr fontId="1"/>
  </si>
  <si>
    <t>・勤続年数は、適用する月の前月末日時点の年数をいう。</t>
    <rPh sb="1" eb="3">
      <t>キンゾク</t>
    </rPh>
    <rPh sb="3" eb="5">
      <t>ネンスウ</t>
    </rPh>
    <rPh sb="7" eb="9">
      <t>テキヨウ</t>
    </rPh>
    <rPh sb="11" eb="12">
      <t>ツキ</t>
    </rPh>
    <rPh sb="13" eb="15">
      <t>ゼンゲツ</t>
    </rPh>
    <rPh sb="15" eb="17">
      <t>マツジツ</t>
    </rPh>
    <rPh sb="17" eb="19">
      <t>ジテン</t>
    </rPh>
    <rPh sb="20" eb="22">
      <t>ネンスウ</t>
    </rPh>
    <phoneticPr fontId="1"/>
  </si>
  <si>
    <t>・サービスを直接提供する職員とは、生活相談員、看護職員、介護職員又は機能訓練指導員を指す。</t>
    <rPh sb="17" eb="22">
      <t>セイカツソウダンイン</t>
    </rPh>
    <rPh sb="23" eb="25">
      <t>カンゴ</t>
    </rPh>
    <rPh sb="25" eb="27">
      <t>ショクイン</t>
    </rPh>
    <rPh sb="28" eb="32">
      <t>カイゴショクイン</t>
    </rPh>
    <rPh sb="32" eb="33">
      <t>マタ</t>
    </rPh>
    <rPh sb="34" eb="38">
      <t>キノウクンレン</t>
    </rPh>
    <rPh sb="38" eb="41">
      <t>シドウイン</t>
    </rPh>
    <rPh sb="42" eb="43">
      <t>サ</t>
    </rPh>
    <phoneticPr fontId="1"/>
  </si>
  <si>
    <t>算定する区分</t>
    <rPh sb="0" eb="2">
      <t>サンテイ</t>
    </rPh>
    <rPh sb="4" eb="6">
      <t>クブン</t>
    </rPh>
    <phoneticPr fontId="1"/>
  </si>
  <si>
    <t>５月</t>
    <rPh sb="1" eb="2">
      <t>ツキ</t>
    </rPh>
    <phoneticPr fontId="1"/>
  </si>
  <si>
    <t>６月</t>
    <rPh sb="1" eb="2">
      <t>ツキ</t>
    </rPh>
    <phoneticPr fontId="1"/>
  </si>
  <si>
    <t>７月</t>
    <rPh sb="1" eb="2">
      <t>ツキ</t>
    </rPh>
    <phoneticPr fontId="1"/>
  </si>
  <si>
    <t>８月</t>
    <rPh sb="1" eb="2">
      <t>ツキ</t>
    </rPh>
    <phoneticPr fontId="1"/>
  </si>
  <si>
    <t>９月</t>
    <rPh sb="1" eb="2">
      <t>ツキ</t>
    </rPh>
    <phoneticPr fontId="1"/>
  </si>
  <si>
    <t>１０月</t>
    <rPh sb="2" eb="3">
      <t>ツキ</t>
    </rPh>
    <phoneticPr fontId="1"/>
  </si>
  <si>
    <t>１１月</t>
    <rPh sb="2" eb="3">
      <t>ツキ</t>
    </rPh>
    <phoneticPr fontId="1"/>
  </si>
  <si>
    <t>１２月</t>
    <rPh sb="2" eb="3">
      <t>ツキ</t>
    </rPh>
    <phoneticPr fontId="1"/>
  </si>
  <si>
    <t>１月</t>
    <rPh sb="1" eb="2">
      <t>ツキ</t>
    </rPh>
    <phoneticPr fontId="1"/>
  </si>
  <si>
    <t>２月</t>
    <rPh sb="1" eb="2">
      <t>ツキ</t>
    </rPh>
    <phoneticPr fontId="1"/>
  </si>
  <si>
    <t>３月</t>
    <rPh sb="1" eb="2">
      <t>ツキ</t>
    </rPh>
    <phoneticPr fontId="1"/>
  </si>
  <si>
    <t>（新規・前年度実績が6か月未満の事業所用）</t>
    <phoneticPr fontId="1"/>
  </si>
  <si>
    <t>・新たに事業を開始し、又は再開した事業所については４か月目以降届出が可能となります。</t>
    <phoneticPr fontId="1"/>
  </si>
  <si>
    <t>・当該届出以降も、直近３か月間の職員の割合を毎月記録し、所定の割合を下回った場合は、速やかに届出をすること。</t>
    <phoneticPr fontId="1"/>
  </si>
  <si>
    <t>経歴書（参考様式2）（勤続年数7年以上の職員の割合で計算した場合）</t>
    <rPh sb="11" eb="15">
      <t>キンゾクネンスウ</t>
    </rPh>
    <rPh sb="16" eb="19">
      <t>ネンイジョウ</t>
    </rPh>
    <rPh sb="20" eb="22">
      <t>ショクイン</t>
    </rPh>
    <rPh sb="23" eb="25">
      <t>ワリアイ</t>
    </rPh>
    <rPh sb="26" eb="28">
      <t>ケイサン</t>
    </rPh>
    <rPh sb="30" eb="32">
      <t>バアイ</t>
    </rPh>
    <phoneticPr fontId="1"/>
  </si>
  <si>
    <t>加算Ⅲ（勤続年数7年以上の職員数で計算する場合）</t>
    <rPh sb="0" eb="2">
      <t>カサン</t>
    </rPh>
    <rPh sb="13" eb="15">
      <t>ショクイン</t>
    </rPh>
    <phoneticPr fontId="1"/>
  </si>
  <si>
    <t>サービスを直接提供する職員の総数のうち、勤続年数7年以上の者</t>
    <rPh sb="29" eb="30">
      <t>モノ</t>
    </rPh>
    <phoneticPr fontId="1"/>
  </si>
  <si>
    <t>介護職員の総数のうち、介護福祉士の占める割合が40％以上又は利用者にサービスを直接提供する職員の総数のうち、職員勤続年数7年以上の者の占める割合が30％以上である。</t>
    <rPh sb="0" eb="2">
      <t>カイゴ</t>
    </rPh>
    <rPh sb="2" eb="4">
      <t>ショクイン</t>
    </rPh>
    <rPh sb="5" eb="7">
      <t>ソウスウ</t>
    </rPh>
    <rPh sb="11" eb="13">
      <t>カイゴ</t>
    </rPh>
    <rPh sb="13" eb="16">
      <t>フクシシ</t>
    </rPh>
    <rPh sb="17" eb="18">
      <t>シ</t>
    </rPh>
    <rPh sb="20" eb="22">
      <t>ワリアイ</t>
    </rPh>
    <rPh sb="26" eb="28">
      <t>イジョウ</t>
    </rPh>
    <rPh sb="28" eb="29">
      <t>マタ</t>
    </rPh>
    <rPh sb="30" eb="33">
      <t>リヨウシャ</t>
    </rPh>
    <rPh sb="39" eb="41">
      <t>チョクセツ</t>
    </rPh>
    <rPh sb="41" eb="43">
      <t>テイキョウ</t>
    </rPh>
    <rPh sb="45" eb="47">
      <t>ショクイン</t>
    </rPh>
    <rPh sb="48" eb="50">
      <t>ソウスウ</t>
    </rPh>
    <rPh sb="54" eb="56">
      <t>ショクイン</t>
    </rPh>
    <rPh sb="56" eb="58">
      <t>キンゾク</t>
    </rPh>
    <rPh sb="58" eb="60">
      <t>ネンスウ</t>
    </rPh>
    <rPh sb="61" eb="64">
      <t>ネンイジョウ</t>
    </rPh>
    <rPh sb="65" eb="66">
      <t>モノ</t>
    </rPh>
    <rPh sb="67" eb="68">
      <t>シ</t>
    </rPh>
    <rPh sb="70" eb="72">
      <t>ワリアイ</t>
    </rPh>
    <rPh sb="76" eb="78">
      <t>イジョウ</t>
    </rPh>
    <phoneticPr fontId="1"/>
  </si>
  <si>
    <t>介護職員の総数のうち、介護福祉士の占める割合が70％以上又は勤続年数10年以上の介護福祉士の占める割合が25％以上である。</t>
    <rPh sb="0" eb="2">
      <t>カイゴ</t>
    </rPh>
    <rPh sb="2" eb="4">
      <t>ショクイン</t>
    </rPh>
    <rPh sb="5" eb="7">
      <t>ソウスウ</t>
    </rPh>
    <rPh sb="11" eb="13">
      <t>カイゴ</t>
    </rPh>
    <rPh sb="13" eb="16">
      <t>フクシシ</t>
    </rPh>
    <rPh sb="17" eb="18">
      <t>シ</t>
    </rPh>
    <rPh sb="20" eb="22">
      <t>ワリアイ</t>
    </rPh>
    <rPh sb="26" eb="28">
      <t>イジョウ</t>
    </rPh>
    <rPh sb="28" eb="29">
      <t>マタ</t>
    </rPh>
    <rPh sb="30" eb="34">
      <t>キンゾクネンスウ</t>
    </rPh>
    <rPh sb="36" eb="39">
      <t>ネンイジョウ</t>
    </rPh>
    <rPh sb="40" eb="45">
      <t>カイゴフクシシ</t>
    </rPh>
    <rPh sb="46" eb="47">
      <t>シ</t>
    </rPh>
    <rPh sb="49" eb="51">
      <t>ワリアイ</t>
    </rPh>
    <rPh sb="55" eb="57">
      <t>イジョウ</t>
    </rPh>
    <phoneticPr fontId="1"/>
  </si>
  <si>
    <t>【サービス提供体制強化加算（Ⅱ）】</t>
    <rPh sb="5" eb="7">
      <t>テイキョウ</t>
    </rPh>
    <rPh sb="7" eb="9">
      <t>タイセイ</t>
    </rPh>
    <rPh sb="9" eb="11">
      <t>キョウカ</t>
    </rPh>
    <rPh sb="11" eb="13">
      <t>カサン</t>
    </rPh>
    <phoneticPr fontId="1"/>
  </si>
  <si>
    <t>介護職員の総数のうち、介護福祉士の占める割合が50％以上である。</t>
    <rPh sb="0" eb="2">
      <t>カイゴ</t>
    </rPh>
    <rPh sb="2" eb="4">
      <t>ショクイン</t>
    </rPh>
    <rPh sb="5" eb="7">
      <t>ソウスウ</t>
    </rPh>
    <rPh sb="11" eb="13">
      <t>カイゴ</t>
    </rPh>
    <rPh sb="13" eb="16">
      <t>フクシシ</t>
    </rPh>
    <rPh sb="17" eb="18">
      <t>シ</t>
    </rPh>
    <rPh sb="20" eb="22">
      <t>ワリアイ</t>
    </rPh>
    <rPh sb="26" eb="28">
      <t>イジョウ</t>
    </rPh>
    <phoneticPr fontId="1"/>
  </si>
  <si>
    <t>【サービス提供体制強化加算（Ⅲ）】</t>
    <rPh sb="5" eb="7">
      <t>テイキョウ</t>
    </rPh>
    <rPh sb="7" eb="9">
      <t>タイセイ</t>
    </rPh>
    <rPh sb="9" eb="11">
      <t>キョウカ</t>
    </rPh>
    <rPh sb="11" eb="13">
      <t>カサン</t>
    </rPh>
    <phoneticPr fontId="1"/>
  </si>
  <si>
    <t>栄養アセスメント・栄養改善体制</t>
    <rPh sb="13" eb="15">
      <t>タイセイ</t>
    </rPh>
    <phoneticPr fontId="1"/>
  </si>
  <si>
    <t>介護福祉士の資格証の写し（介護福祉士の割合で計算した場合）</t>
    <phoneticPr fontId="1"/>
  </si>
  <si>
    <t>加算を算定する事業所は以下により計算すること。</t>
    <rPh sb="0" eb="2">
      <t>カサン</t>
    </rPh>
    <rPh sb="3" eb="5">
      <t>サンテイ</t>
    </rPh>
    <rPh sb="7" eb="10">
      <t>ジギョウショ</t>
    </rPh>
    <rPh sb="11" eb="13">
      <t>イカ</t>
    </rPh>
    <rPh sb="16" eb="18">
      <t>ケイサン</t>
    </rPh>
    <phoneticPr fontId="1"/>
  </si>
  <si>
    <r>
      <t>・各月の常勤、非常勤の人員は、各月１日現在の</t>
    </r>
    <r>
      <rPr>
        <u/>
        <sz val="12"/>
        <rFont val="HGSｺﾞｼｯｸM"/>
        <family val="3"/>
        <charset val="128"/>
      </rPr>
      <t>実人員数</t>
    </r>
    <r>
      <rPr>
        <sz val="12"/>
        <rFont val="HGSｺﾞｼｯｸM"/>
        <family val="3"/>
        <charset val="128"/>
      </rPr>
      <t>を記入すること。</t>
    </r>
    <rPh sb="1" eb="3">
      <t>カクツキ</t>
    </rPh>
    <rPh sb="4" eb="6">
      <t>ジョウキン</t>
    </rPh>
    <rPh sb="7" eb="10">
      <t>ヒジョウキン</t>
    </rPh>
    <rPh sb="11" eb="13">
      <t>ジンイン</t>
    </rPh>
    <rPh sb="15" eb="17">
      <t>カクツキ</t>
    </rPh>
    <rPh sb="18" eb="19">
      <t>ニチ</t>
    </rPh>
    <rPh sb="19" eb="21">
      <t>ゲンザイ</t>
    </rPh>
    <rPh sb="22" eb="23">
      <t>ジツ</t>
    </rPh>
    <rPh sb="23" eb="25">
      <t>ジンイン</t>
    </rPh>
    <rPh sb="25" eb="26">
      <t>スウ</t>
    </rPh>
    <rPh sb="27" eb="28">
      <t>キ</t>
    </rPh>
    <rPh sb="28" eb="29">
      <t>ニュウ</t>
    </rPh>
    <phoneticPr fontId="1"/>
  </si>
  <si>
    <t>加算様式６－１</t>
    <phoneticPr fontId="1"/>
  </si>
  <si>
    <t>加算様式６－２</t>
    <rPh sb="0" eb="2">
      <t>カサン</t>
    </rPh>
    <rPh sb="2" eb="4">
      <t>ヨウシキ</t>
    </rPh>
    <phoneticPr fontId="1"/>
  </si>
  <si>
    <t>加算様式６－３</t>
    <rPh sb="0" eb="2">
      <t>カサン</t>
    </rPh>
    <rPh sb="2" eb="4">
      <t>ヨウシキ</t>
    </rPh>
    <phoneticPr fontId="1"/>
  </si>
  <si>
    <t>サービス提供体制強化加算計算書（加算様式6-2又は加算様式6-3）</t>
    <rPh sb="18" eb="20">
      <t>ヨウシキ</t>
    </rPh>
    <rPh sb="27" eb="29">
      <t>ヨウシキ</t>
    </rPh>
    <phoneticPr fontId="1"/>
  </si>
  <si>
    <t>・新規に事業を開始又は再開から前年度実績が6か月に満たない事業所は加算様式6-3により計算すること。</t>
    <rPh sb="4" eb="6">
      <t>ジギョウ</t>
    </rPh>
    <rPh sb="25" eb="26">
      <t>ミ</t>
    </rPh>
    <rPh sb="33" eb="35">
      <t>カサン</t>
    </rPh>
    <rPh sb="35" eb="37">
      <t>ヨウシキ</t>
    </rPh>
    <rPh sb="43" eb="45">
      <t>ケイサン</t>
    </rPh>
    <phoneticPr fontId="1"/>
  </si>
  <si>
    <t>・新規に事業を開始又は再開から前年度実績が6か月以上の事業所は加算様式6-2により計算すること。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</si>
</sst>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HGSｺﾞｼｯｸM"/>
      <family val="3"/>
      <charset val="128"/>
    </font>
    <font>
      <sz val="18"/>
      <name val="HGSｺﾞｼｯｸM"/>
      <family val="3"/>
      <charset val="128"/>
    </font>
    <font>
      <sz val="16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3"/>
      <name val="HGSｺﾞｼｯｸM"/>
      <family val="3"/>
      <charset val="128"/>
    </font>
    <font>
      <b/>
      <sz val="13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  <font>
      <u/>
      <sz val="12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13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" fillId="3" borderId="14" applyNumberFormat="0" applyFont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1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31" borderId="2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16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152">
    <xf numFmtId="0" fontId="0" fillId="0" borderId="0" xfId="0" applyAlignment="1"/>
    <xf numFmtId="0" fontId="23" fillId="0" borderId="0" xfId="0" applyFont="1" applyFill="1" applyAlignment="1">
      <alignment vertical="center"/>
    </xf>
    <xf numFmtId="0" fontId="23" fillId="0" borderId="0" xfId="0" applyFont="1" applyFill="1"/>
    <xf numFmtId="0" fontId="26" fillId="0" borderId="0" xfId="0" applyFont="1" applyFill="1" applyAlignment="1">
      <alignment horizontal="center" vertical="center" wrapText="1" shrinkToFit="1"/>
    </xf>
    <xf numFmtId="0" fontId="26" fillId="0" borderId="0" xfId="0" applyFont="1" applyFill="1" applyAlignment="1"/>
    <xf numFmtId="0" fontId="26" fillId="0" borderId="0" xfId="0" applyFont="1" applyFill="1"/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6" fillId="33" borderId="0" xfId="0" applyFont="1" applyFill="1" applyAlignment="1">
      <alignment horizontal="center" vertical="center" wrapText="1" shrinkToFit="1"/>
    </xf>
    <xf numFmtId="0" fontId="26" fillId="33" borderId="0" xfId="0" applyFont="1" applyFill="1" applyAlignment="1">
      <alignment vertical="center"/>
    </xf>
    <xf numFmtId="0" fontId="30" fillId="0" borderId="0" xfId="0" applyFont="1" applyFill="1"/>
    <xf numFmtId="0" fontId="30" fillId="0" borderId="0" xfId="0" applyFont="1" applyFill="1" applyAlignment="1">
      <alignment horizontal="left" vertical="center" wrapText="1"/>
    </xf>
    <xf numFmtId="0" fontId="23" fillId="0" borderId="0" xfId="0" applyFont="1" applyFill="1" applyAlignment="1"/>
    <xf numFmtId="0" fontId="26" fillId="0" borderId="0" xfId="0" applyFont="1" applyFill="1" applyBorder="1" applyAlignment="1">
      <alignment horizontal="right" vertical="center"/>
    </xf>
    <xf numFmtId="0" fontId="23" fillId="0" borderId="22" xfId="0" applyFont="1" applyFill="1" applyBorder="1"/>
    <xf numFmtId="0" fontId="23" fillId="0" borderId="23" xfId="0" applyFont="1" applyFill="1" applyBorder="1"/>
    <xf numFmtId="0" fontId="23" fillId="37" borderId="24" xfId="0" applyFont="1" applyFill="1" applyBorder="1" applyAlignment="1">
      <alignment horizontal="right" vertical="center"/>
    </xf>
    <xf numFmtId="0" fontId="23" fillId="37" borderId="25" xfId="0" applyFont="1" applyFill="1" applyBorder="1" applyAlignment="1">
      <alignment horizontal="right" vertical="center"/>
    </xf>
    <xf numFmtId="0" fontId="23" fillId="37" borderId="26" xfId="0" applyFont="1" applyFill="1" applyBorder="1" applyAlignment="1">
      <alignment horizontal="right" vertical="center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/>
    <xf numFmtId="0" fontId="23" fillId="0" borderId="28" xfId="0" applyFont="1" applyFill="1" applyBorder="1" applyAlignment="1">
      <alignment horizontal="distributed" vertical="center" shrinkToFit="1"/>
    </xf>
    <xf numFmtId="0" fontId="23" fillId="37" borderId="29" xfId="0" applyFont="1" applyFill="1" applyBorder="1" applyAlignment="1">
      <alignment vertical="center" shrinkToFit="1"/>
    </xf>
    <xf numFmtId="0" fontId="23" fillId="37" borderId="30" xfId="0" applyFont="1" applyFill="1" applyBorder="1" applyAlignment="1">
      <alignment vertical="center" shrinkToFit="1"/>
    </xf>
    <xf numFmtId="0" fontId="23" fillId="37" borderId="31" xfId="0" applyFont="1" applyFill="1" applyBorder="1" applyAlignment="1">
      <alignment vertical="center" shrinkToFit="1"/>
    </xf>
    <xf numFmtId="0" fontId="23" fillId="33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shrinkToFit="1"/>
    </xf>
    <xf numFmtId="0" fontId="23" fillId="0" borderId="34" xfId="0" applyFont="1" applyFill="1" applyBorder="1" applyAlignment="1">
      <alignment horizontal="distributed" vertical="center" shrinkToFit="1"/>
    </xf>
    <xf numFmtId="0" fontId="23" fillId="37" borderId="9" xfId="0" applyFont="1" applyFill="1" applyBorder="1" applyAlignment="1">
      <alignment vertical="center" shrinkToFit="1"/>
    </xf>
    <xf numFmtId="0" fontId="23" fillId="37" borderId="1" xfId="0" applyFont="1" applyFill="1" applyBorder="1" applyAlignment="1">
      <alignment vertical="center" shrinkToFit="1"/>
    </xf>
    <xf numFmtId="0" fontId="23" fillId="37" borderId="35" xfId="0" applyFont="1" applyFill="1" applyBorder="1" applyAlignment="1">
      <alignment vertical="center" shrinkToFit="1"/>
    </xf>
    <xf numFmtId="0" fontId="23" fillId="0" borderId="38" xfId="0" applyFont="1" applyFill="1" applyBorder="1" applyAlignment="1">
      <alignment horizontal="distributed" vertical="center" shrinkToFit="1"/>
    </xf>
    <xf numFmtId="0" fontId="23" fillId="37" borderId="39" xfId="0" applyFont="1" applyFill="1" applyBorder="1" applyAlignment="1">
      <alignment vertical="center" shrinkToFit="1"/>
    </xf>
    <xf numFmtId="0" fontId="23" fillId="37" borderId="40" xfId="0" applyFont="1" applyFill="1" applyBorder="1" applyAlignment="1">
      <alignment vertical="center" shrinkToFit="1"/>
    </xf>
    <xf numFmtId="0" fontId="23" fillId="37" borderId="41" xfId="0" applyFont="1" applyFill="1" applyBorder="1" applyAlignment="1">
      <alignment vertical="center" shrinkToFit="1"/>
    </xf>
    <xf numFmtId="176" fontId="23" fillId="34" borderId="43" xfId="0" applyNumberFormat="1" applyFont="1" applyFill="1" applyBorder="1" applyAlignment="1">
      <alignment vertical="center" shrinkToFit="1"/>
    </xf>
    <xf numFmtId="176" fontId="23" fillId="0" borderId="0" xfId="0" applyNumberFormat="1" applyFont="1" applyFill="1" applyBorder="1" applyAlignment="1">
      <alignment vertical="center" shrinkToFit="1"/>
    </xf>
    <xf numFmtId="0" fontId="23" fillId="0" borderId="31" xfId="0" applyFont="1" applyFill="1" applyBorder="1" applyAlignment="1">
      <alignment horizontal="distributed" vertical="center" shrinkToFit="1"/>
    </xf>
    <xf numFmtId="0" fontId="23" fillId="0" borderId="35" xfId="0" applyFont="1" applyFill="1" applyBorder="1" applyAlignment="1">
      <alignment horizontal="distributed" vertical="center" shrinkToFit="1"/>
    </xf>
    <xf numFmtId="0" fontId="23" fillId="0" borderId="41" xfId="0" applyFont="1" applyFill="1" applyBorder="1" applyAlignment="1">
      <alignment horizontal="distributed" vertical="center" shrinkToFit="1"/>
    </xf>
    <xf numFmtId="0" fontId="23" fillId="35" borderId="4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/>
    </xf>
    <xf numFmtId="177" fontId="23" fillId="33" borderId="24" xfId="42" applyNumberFormat="1" applyFont="1" applyFill="1" applyBorder="1" applyAlignment="1">
      <alignment vertical="center" shrinkToFit="1"/>
    </xf>
    <xf numFmtId="177" fontId="23" fillId="33" borderId="53" xfId="42" applyNumberFormat="1" applyFont="1" applyFill="1" applyBorder="1" applyAlignment="1">
      <alignment vertical="center" shrinkToFit="1"/>
    </xf>
    <xf numFmtId="10" fontId="23" fillId="35" borderId="48" xfId="42" applyNumberFormat="1" applyFont="1" applyFill="1" applyBorder="1" applyAlignment="1">
      <alignment vertical="center" shrinkToFit="1"/>
    </xf>
    <xf numFmtId="177" fontId="23" fillId="0" borderId="0" xfId="42" applyNumberFormat="1" applyFont="1" applyFill="1" applyBorder="1" applyAlignment="1">
      <alignment vertical="center" shrinkToFit="1"/>
    </xf>
    <xf numFmtId="10" fontId="23" fillId="0" borderId="0" xfId="42" applyNumberFormat="1" applyFont="1" applyFill="1" applyBorder="1" applyAlignment="1">
      <alignment vertical="center" shrinkToFit="1"/>
    </xf>
    <xf numFmtId="0" fontId="33" fillId="0" borderId="0" xfId="0" applyFont="1" applyFill="1" applyBorder="1" applyAlignment="1">
      <alignment vertical="center"/>
    </xf>
    <xf numFmtId="0" fontId="23" fillId="0" borderId="24" xfId="0" applyFont="1" applyFill="1" applyBorder="1" applyAlignment="1">
      <alignment horizontal="right" vertical="center"/>
    </xf>
    <xf numFmtId="0" fontId="23" fillId="0" borderId="25" xfId="0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horizontal="right" vertical="center"/>
    </xf>
    <xf numFmtId="0" fontId="23" fillId="0" borderId="32" xfId="0" applyFont="1" applyFill="1" applyBorder="1" applyAlignment="1">
      <alignment vertical="center" shrinkToFit="1"/>
    </xf>
    <xf numFmtId="0" fontId="23" fillId="0" borderId="0" xfId="0" applyFont="1" applyFill="1" applyAlignment="1">
      <alignment shrinkToFit="1"/>
    </xf>
    <xf numFmtId="0" fontId="23" fillId="0" borderId="36" xfId="0" applyFont="1" applyFill="1" applyBorder="1" applyAlignment="1">
      <alignment vertical="center" shrinkToFit="1"/>
    </xf>
    <xf numFmtId="0" fontId="23" fillId="0" borderId="42" xfId="0" applyFont="1" applyFill="1" applyBorder="1" applyAlignment="1">
      <alignment vertical="center" shrinkToFit="1"/>
    </xf>
    <xf numFmtId="176" fontId="23" fillId="36" borderId="43" xfId="0" applyNumberFormat="1" applyFont="1" applyFill="1" applyBorder="1" applyAlignment="1">
      <alignment vertical="center" shrinkToFit="1"/>
    </xf>
    <xf numFmtId="0" fontId="23" fillId="0" borderId="44" xfId="0" applyFont="1" applyFill="1" applyBorder="1" applyAlignment="1">
      <alignment vertical="center" shrinkToFit="1"/>
    </xf>
    <xf numFmtId="177" fontId="23" fillId="0" borderId="24" xfId="42" applyNumberFormat="1" applyFont="1" applyFill="1" applyBorder="1" applyAlignment="1">
      <alignment vertical="center" shrinkToFit="1"/>
    </xf>
    <xf numFmtId="177" fontId="23" fillId="0" borderId="46" xfId="42" applyNumberFormat="1" applyFont="1" applyFill="1" applyBorder="1" applyAlignment="1">
      <alignment vertical="center" shrinkToFit="1"/>
    </xf>
    <xf numFmtId="177" fontId="23" fillId="0" borderId="51" xfId="42" applyNumberFormat="1" applyFont="1" applyFill="1" applyBorder="1" applyAlignment="1">
      <alignment vertical="center" shrinkToFit="1"/>
    </xf>
    <xf numFmtId="177" fontId="23" fillId="0" borderId="47" xfId="42" applyNumberFormat="1" applyFont="1" applyFill="1" applyBorder="1" applyAlignment="1">
      <alignment vertical="center" shrinkToFit="1"/>
    </xf>
    <xf numFmtId="177" fontId="23" fillId="0" borderId="52" xfId="42" applyNumberFormat="1" applyFont="1" applyFill="1" applyBorder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/>
    <xf numFmtId="0" fontId="23" fillId="0" borderId="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/>
    <xf numFmtId="0" fontId="23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8" xfId="0" applyFont="1" applyBorder="1" applyAlignment="1"/>
    <xf numFmtId="0" fontId="23" fillId="0" borderId="2" xfId="0" applyFont="1" applyBorder="1" applyAlignment="1"/>
    <xf numFmtId="0" fontId="23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4" xfId="0" applyFont="1" applyBorder="1" applyAlignment="1"/>
    <xf numFmtId="0" fontId="23" fillId="0" borderId="3" xfId="0" applyFont="1" applyBorder="1" applyAlignment="1"/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2" fillId="0" borderId="3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3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23" fillId="0" borderId="10" xfId="0" applyFont="1" applyBorder="1" applyAlignment="1"/>
    <xf numFmtId="0" fontId="23" fillId="0" borderId="5" xfId="0" applyFont="1" applyBorder="1" applyAlignment="1"/>
    <xf numFmtId="0" fontId="23" fillId="0" borderId="11" xfId="0" applyFont="1" applyBorder="1" applyAlignment="1"/>
    <xf numFmtId="0" fontId="23" fillId="0" borderId="0" xfId="0" applyFont="1" applyBorder="1" applyAlignment="1">
      <alignment vertical="center" wrapText="1"/>
    </xf>
    <xf numFmtId="0" fontId="32" fillId="0" borderId="8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vertical="top"/>
    </xf>
    <xf numFmtId="0" fontId="23" fillId="0" borderId="6" xfId="0" applyFont="1" applyBorder="1" applyAlignment="1">
      <alignment vertical="top"/>
    </xf>
    <xf numFmtId="0" fontId="23" fillId="0" borderId="4" xfId="0" applyFont="1" applyBorder="1" applyAlignment="1">
      <alignment vertical="center"/>
    </xf>
    <xf numFmtId="0" fontId="23" fillId="37" borderId="1" xfId="0" applyFont="1" applyFill="1" applyBorder="1" applyAlignment="1">
      <alignment horizontal="center" vertical="center"/>
    </xf>
    <xf numFmtId="0" fontId="23" fillId="0" borderId="4" xfId="0" applyFont="1" applyBorder="1" applyAlignment="1">
      <alignment vertical="top" wrapText="1"/>
    </xf>
    <xf numFmtId="0" fontId="32" fillId="37" borderId="0" xfId="0" applyFont="1" applyFill="1" applyBorder="1" applyAlignment="1">
      <alignment horizontal="center" vertical="center" shrinkToFit="1"/>
    </xf>
    <xf numFmtId="0" fontId="32" fillId="0" borderId="3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4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vertical="center"/>
    </xf>
    <xf numFmtId="0" fontId="34" fillId="0" borderId="0" xfId="0" applyFont="1" applyBorder="1" applyAlignment="1">
      <alignment vertical="top"/>
    </xf>
    <xf numFmtId="0" fontId="34" fillId="0" borderId="3" xfId="0" applyFont="1" applyBorder="1" applyAlignment="1">
      <alignment vertical="top"/>
    </xf>
    <xf numFmtId="0" fontId="23" fillId="0" borderId="3" xfId="0" applyFont="1" applyBorder="1" applyAlignment="1">
      <alignment vertical="top"/>
    </xf>
    <xf numFmtId="0" fontId="23" fillId="0" borderId="0" xfId="0" applyFont="1" applyAlignment="1">
      <alignment vertical="top" wrapText="1"/>
    </xf>
    <xf numFmtId="0" fontId="23" fillId="0" borderId="3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4" xfId="0" applyFont="1" applyFill="1" applyBorder="1" applyAlignment="1"/>
    <xf numFmtId="0" fontId="23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23" fillId="0" borderId="8" xfId="0" applyFont="1" applyBorder="1" applyAlignment="1">
      <alignment vertical="top"/>
    </xf>
    <xf numFmtId="0" fontId="23" fillId="0" borderId="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37" borderId="7" xfId="0" applyFont="1" applyFill="1" applyBorder="1" applyAlignment="1">
      <alignment horizontal="center" vertical="center" wrapText="1"/>
    </xf>
    <xf numFmtId="0" fontId="23" fillId="37" borderId="12" xfId="0" applyFont="1" applyFill="1" applyBorder="1" applyAlignment="1">
      <alignment horizontal="center" vertical="center" wrapText="1"/>
    </xf>
    <xf numFmtId="0" fontId="23" fillId="37" borderId="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3" fillId="37" borderId="1" xfId="0" applyFont="1" applyFill="1" applyBorder="1" applyAlignment="1">
      <alignment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vertical="top" wrapText="1"/>
    </xf>
    <xf numFmtId="0" fontId="32" fillId="37" borderId="3" xfId="0" applyFont="1" applyFill="1" applyBorder="1" applyAlignment="1">
      <alignment horizontal="center" vertical="center" shrinkToFit="1"/>
    </xf>
    <xf numFmtId="0" fontId="32" fillId="37" borderId="0" xfId="0" applyFont="1" applyFill="1" applyBorder="1" applyAlignment="1">
      <alignment horizontal="center" vertical="center" shrinkToFit="1"/>
    </xf>
    <xf numFmtId="0" fontId="32" fillId="37" borderId="4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justify" vertical="top" wrapText="1"/>
    </xf>
    <xf numFmtId="0" fontId="23" fillId="0" borderId="0" xfId="0" applyFont="1" applyAlignment="1">
      <alignment horizontal="justify" vertical="top" wrapText="1"/>
    </xf>
    <xf numFmtId="0" fontId="29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 shrinkToFit="1"/>
    </xf>
    <xf numFmtId="0" fontId="25" fillId="0" borderId="0" xfId="0" applyFont="1" applyFill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/>
    <xf numFmtId="0" fontId="23" fillId="0" borderId="27" xfId="0" applyFont="1" applyFill="1" applyBorder="1" applyAlignment="1">
      <alignment horizontal="center" vertical="center" textRotation="255" wrapText="1" shrinkToFit="1"/>
    </xf>
    <xf numFmtId="0" fontId="23" fillId="0" borderId="33" xfId="0" applyFont="1" applyFill="1" applyBorder="1" applyAlignment="1">
      <alignment horizontal="center" vertical="center" textRotation="255" wrapText="1" shrinkToFit="1"/>
    </xf>
    <xf numFmtId="0" fontId="23" fillId="0" borderId="37" xfId="0" applyFont="1" applyFill="1" applyBorder="1" applyAlignment="1">
      <alignment horizontal="center" vertical="center" textRotation="255" wrapText="1" shrinkToFi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29" fillId="0" borderId="0" xfId="0" applyFont="1" applyFill="1" applyAlignment="1"/>
    <xf numFmtId="0" fontId="30" fillId="0" borderId="4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37" borderId="30" xfId="0" applyFont="1" applyFill="1" applyBorder="1" applyAlignment="1">
      <alignment horizontal="center" vertical="center" shrinkToFit="1"/>
    </xf>
    <xf numFmtId="0" fontId="30" fillId="37" borderId="31" xfId="0" applyFont="1" applyFill="1" applyBorder="1" applyAlignment="1">
      <alignment horizontal="center" vertical="center" shrinkToFit="1"/>
    </xf>
    <xf numFmtId="0" fontId="30" fillId="0" borderId="5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 shrinkToFit="1"/>
    </xf>
    <xf numFmtId="0" fontId="30" fillId="0" borderId="41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left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42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/>
    <cellStyle name="標準 3" xfId="44"/>
    <cellStyle name="標準 3 2" xfId="45"/>
    <cellStyle name="良い" xfId="41" builtinId="26" customBuiltin="1"/>
  </cellStyles>
  <dxfs count="9">
    <dxf>
      <font>
        <condense val="0"/>
        <extend val="0"/>
        <color indexed="9"/>
      </font>
    </dxf>
    <dxf>
      <font>
        <condense val="0"/>
        <extend val="0"/>
        <color indexed="45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45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45"/>
      </font>
    </dxf>
    <dxf>
      <font>
        <condense val="0"/>
        <extend val="0"/>
        <color indexed="1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7"/>
  <sheetViews>
    <sheetView showGridLines="0" tabSelected="1" view="pageBreakPreview" zoomScale="70" zoomScaleNormal="100" zoomScaleSheetLayoutView="70" workbookViewId="0">
      <selection activeCell="R51" sqref="R51"/>
    </sheetView>
  </sheetViews>
  <sheetFormatPr defaultRowHeight="13.5" x14ac:dyDescent="0.15"/>
  <cols>
    <col min="1" max="28" width="3.25" style="70" customWidth="1"/>
    <col min="29" max="16384" width="9" style="70"/>
  </cols>
  <sheetData>
    <row r="1" spans="1:28" x14ac:dyDescent="0.15">
      <c r="A1" s="69" t="s">
        <v>96</v>
      </c>
    </row>
    <row r="2" spans="1:28" ht="30.75" customHeight="1" x14ac:dyDescent="0.15">
      <c r="A2" s="123" t="s">
        <v>20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</row>
    <row r="3" spans="1:28" ht="22.5" customHeight="1" x14ac:dyDescent="0.15">
      <c r="A3" s="118" t="s">
        <v>0</v>
      </c>
      <c r="B3" s="119"/>
      <c r="C3" s="125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71"/>
      <c r="P3" s="72"/>
      <c r="Q3" s="72"/>
      <c r="R3" s="72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spans="1:28" ht="15" customHeight="1" x14ac:dyDescent="0.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5"/>
    </row>
    <row r="5" spans="1:28" ht="18.75" customHeight="1" x14ac:dyDescent="0.15">
      <c r="A5" s="76" t="s">
        <v>4</v>
      </c>
      <c r="B5" s="77" t="s">
        <v>92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ht="6" customHeight="1" x14ac:dyDescent="0.15">
      <c r="A6" s="78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79"/>
      <c r="AB6" s="80"/>
    </row>
    <row r="7" spans="1:28" x14ac:dyDescent="0.15">
      <c r="A7" s="81" t="s">
        <v>10</v>
      </c>
      <c r="B7" s="72" t="s">
        <v>11</v>
      </c>
      <c r="C7" s="82"/>
      <c r="D7" s="82"/>
      <c r="E7" s="82"/>
      <c r="F7" s="82"/>
      <c r="G7" s="8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75"/>
      <c r="AB7" s="84"/>
    </row>
    <row r="8" spans="1:28" ht="23.25" customHeight="1" x14ac:dyDescent="0.15">
      <c r="A8" s="85"/>
      <c r="B8" s="118" t="s">
        <v>1</v>
      </c>
      <c r="C8" s="119"/>
      <c r="D8" s="119"/>
      <c r="E8" s="119"/>
      <c r="F8" s="119"/>
      <c r="G8" s="119"/>
      <c r="H8" s="120"/>
      <c r="I8" s="121"/>
      <c r="J8" s="121"/>
      <c r="K8" s="121"/>
      <c r="L8" s="121"/>
      <c r="M8" s="121"/>
      <c r="N8" s="121"/>
      <c r="O8" s="122"/>
      <c r="P8" s="86"/>
      <c r="Q8" s="72"/>
      <c r="R8" s="72"/>
      <c r="S8" s="72"/>
      <c r="T8" s="72"/>
      <c r="U8" s="72"/>
      <c r="V8" s="72"/>
      <c r="W8" s="72"/>
      <c r="X8" s="72"/>
      <c r="Y8" s="72"/>
      <c r="Z8" s="87"/>
      <c r="AA8" s="87"/>
      <c r="AB8" s="84"/>
    </row>
    <row r="9" spans="1:28" x14ac:dyDescent="0.15">
      <c r="A9" s="88" t="s">
        <v>8</v>
      </c>
      <c r="B9" s="89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84"/>
    </row>
    <row r="10" spans="1:28" x14ac:dyDescent="0.15">
      <c r="A10" s="90" t="s">
        <v>6</v>
      </c>
      <c r="B10" s="89" t="s">
        <v>9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84"/>
    </row>
    <row r="11" spans="1:28" x14ac:dyDescent="0.15">
      <c r="A11" s="90" t="s">
        <v>6</v>
      </c>
      <c r="B11" s="89" t="s">
        <v>12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84"/>
    </row>
    <row r="12" spans="1:28" x14ac:dyDescent="0.15">
      <c r="A12" s="8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84"/>
    </row>
    <row r="13" spans="1:28" x14ac:dyDescent="0.15">
      <c r="A13" s="81" t="s">
        <v>13</v>
      </c>
      <c r="B13" s="72" t="s">
        <v>14</v>
      </c>
      <c r="C13" s="82"/>
      <c r="D13" s="82"/>
      <c r="E13" s="82"/>
      <c r="F13" s="82"/>
      <c r="G13" s="82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75"/>
      <c r="AB13" s="84"/>
    </row>
    <row r="14" spans="1:28" ht="23.25" customHeight="1" x14ac:dyDescent="0.15">
      <c r="A14" s="85"/>
      <c r="B14" s="118" t="s">
        <v>2</v>
      </c>
      <c r="C14" s="119"/>
      <c r="D14" s="119"/>
      <c r="E14" s="119"/>
      <c r="F14" s="119"/>
      <c r="G14" s="119"/>
      <c r="H14" s="120"/>
      <c r="I14" s="121"/>
      <c r="J14" s="121"/>
      <c r="K14" s="121"/>
      <c r="L14" s="121"/>
      <c r="M14" s="121"/>
      <c r="N14" s="121"/>
      <c r="O14" s="122"/>
      <c r="P14" s="86"/>
      <c r="Q14" s="72"/>
      <c r="R14" s="72"/>
      <c r="S14" s="72"/>
      <c r="T14" s="72"/>
      <c r="U14" s="72"/>
      <c r="V14" s="72"/>
      <c r="W14" s="72"/>
      <c r="X14" s="72"/>
      <c r="Y14" s="72"/>
      <c r="Z14" s="87"/>
      <c r="AA14" s="87"/>
      <c r="AB14" s="84"/>
    </row>
    <row r="15" spans="1:28" x14ac:dyDescent="0.15">
      <c r="A15" s="88" t="s">
        <v>8</v>
      </c>
      <c r="B15" s="89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84"/>
    </row>
    <row r="16" spans="1:28" ht="13.5" customHeight="1" x14ac:dyDescent="0.15">
      <c r="A16" s="90" t="s">
        <v>6</v>
      </c>
      <c r="B16" s="91" t="s">
        <v>15</v>
      </c>
      <c r="C16" s="73"/>
      <c r="D16" s="73"/>
      <c r="E16" s="73"/>
      <c r="F16" s="73"/>
      <c r="G16" s="73"/>
      <c r="H16" s="87"/>
      <c r="I16" s="87"/>
      <c r="J16" s="87"/>
      <c r="K16" s="87"/>
      <c r="L16" s="87"/>
      <c r="M16" s="87"/>
      <c r="N16" s="87"/>
      <c r="O16" s="87"/>
      <c r="P16" s="87"/>
      <c r="Q16" s="72"/>
      <c r="R16" s="72"/>
      <c r="S16" s="72"/>
      <c r="T16" s="72"/>
      <c r="U16" s="72"/>
      <c r="V16" s="73"/>
      <c r="W16" s="73"/>
      <c r="X16" s="73"/>
      <c r="Y16" s="73"/>
      <c r="Z16" s="87"/>
      <c r="AA16" s="87"/>
      <c r="AB16" s="84"/>
    </row>
    <row r="17" spans="1:28" ht="6.75" customHeight="1" x14ac:dyDescent="0.15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4"/>
    </row>
    <row r="18" spans="1:28" ht="15" customHeight="1" x14ac:dyDescent="0.1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5"/>
    </row>
    <row r="19" spans="1:28" ht="18.75" customHeight="1" x14ac:dyDescent="0.15">
      <c r="A19" s="76" t="s">
        <v>4</v>
      </c>
      <c r="B19" s="77" t="s">
        <v>18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6" customHeight="1" x14ac:dyDescent="0.15">
      <c r="A20" s="78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79"/>
      <c r="AB20" s="80"/>
    </row>
    <row r="21" spans="1:28" x14ac:dyDescent="0.15">
      <c r="A21" s="71"/>
      <c r="B21" s="72" t="s">
        <v>3</v>
      </c>
      <c r="C21" s="82"/>
      <c r="D21" s="82"/>
      <c r="E21" s="82"/>
      <c r="F21" s="82"/>
      <c r="G21" s="82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75"/>
      <c r="AB21" s="84"/>
    </row>
    <row r="22" spans="1:28" ht="22.5" customHeight="1" x14ac:dyDescent="0.15">
      <c r="A22" s="85"/>
      <c r="B22" s="118" t="s">
        <v>1</v>
      </c>
      <c r="C22" s="119"/>
      <c r="D22" s="119"/>
      <c r="E22" s="119"/>
      <c r="F22" s="119"/>
      <c r="G22" s="119"/>
      <c r="H22" s="120"/>
      <c r="I22" s="121"/>
      <c r="J22" s="121"/>
      <c r="K22" s="121"/>
      <c r="L22" s="121"/>
      <c r="M22" s="121"/>
      <c r="N22" s="121"/>
      <c r="O22" s="122"/>
      <c r="P22" s="86"/>
      <c r="Q22" s="72"/>
      <c r="R22" s="72"/>
      <c r="S22" s="72"/>
      <c r="T22" s="72"/>
      <c r="U22" s="72"/>
      <c r="V22" s="72"/>
      <c r="W22" s="72"/>
      <c r="X22" s="72"/>
      <c r="Y22" s="72"/>
      <c r="Z22" s="95"/>
      <c r="AA22" s="95"/>
      <c r="AB22" s="84"/>
    </row>
    <row r="23" spans="1:28" ht="6.75" customHeight="1" x14ac:dyDescent="0.15">
      <c r="A23" s="8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84"/>
    </row>
    <row r="24" spans="1:28" x14ac:dyDescent="0.15">
      <c r="A24" s="96" t="s">
        <v>7</v>
      </c>
      <c r="B24" s="96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</row>
    <row r="25" spans="1:28" x14ac:dyDescent="0.15">
      <c r="A25" s="97" t="s">
        <v>16</v>
      </c>
      <c r="B25" s="89" t="s">
        <v>17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</row>
    <row r="26" spans="1:28" x14ac:dyDescent="0.15">
      <c r="A26" s="97" t="s">
        <v>16</v>
      </c>
      <c r="B26" s="89" t="s">
        <v>12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</row>
    <row r="27" spans="1:28" ht="15" customHeight="1" x14ac:dyDescent="0.1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</row>
    <row r="28" spans="1:28" ht="18.75" customHeight="1" x14ac:dyDescent="0.15">
      <c r="A28" s="76" t="s">
        <v>29</v>
      </c>
      <c r="B28" s="77" t="s">
        <v>30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3"/>
      <c r="AB28" s="93"/>
    </row>
    <row r="29" spans="1:28" ht="7.5" customHeight="1" x14ac:dyDescent="0.15">
      <c r="A29" s="78"/>
      <c r="B29" s="72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99"/>
      <c r="Y29" s="74"/>
      <c r="Z29" s="74"/>
      <c r="AA29" s="75"/>
      <c r="AB29" s="80"/>
    </row>
    <row r="30" spans="1:28" x14ac:dyDescent="0.15">
      <c r="A30" s="71"/>
      <c r="B30" s="72" t="s">
        <v>19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1"/>
      <c r="Y30" s="72"/>
      <c r="Z30" s="72"/>
      <c r="AA30" s="72"/>
      <c r="AB30" s="100"/>
    </row>
    <row r="31" spans="1:28" ht="16.5" customHeight="1" x14ac:dyDescent="0.15">
      <c r="A31" s="71"/>
      <c r="B31" s="101"/>
      <c r="C31" s="71" t="s">
        <v>31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47"/>
      <c r="P31" s="47"/>
      <c r="Q31" s="47"/>
      <c r="R31" s="47"/>
      <c r="S31" s="47"/>
      <c r="T31" s="47"/>
      <c r="X31" s="85"/>
      <c r="AB31" s="84"/>
    </row>
    <row r="32" spans="1:28" ht="3.75" customHeight="1" x14ac:dyDescent="0.15">
      <c r="A32" s="71"/>
      <c r="B32" s="75"/>
      <c r="C32" s="72"/>
      <c r="D32" s="72"/>
      <c r="E32" s="72"/>
      <c r="F32" s="72"/>
      <c r="G32" s="72"/>
      <c r="H32" s="72"/>
      <c r="I32" s="72"/>
      <c r="J32" s="72"/>
      <c r="K32" s="72"/>
      <c r="L32" s="75"/>
      <c r="M32" s="75"/>
      <c r="X32" s="85"/>
      <c r="AB32" s="84"/>
    </row>
    <row r="33" spans="1:29" ht="15" customHeight="1" x14ac:dyDescent="0.15">
      <c r="A33" s="71"/>
      <c r="C33" s="130" t="s">
        <v>88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02"/>
      <c r="X33" s="127" t="s">
        <v>32</v>
      </c>
      <c r="Y33" s="128"/>
      <c r="Z33" s="103" t="s">
        <v>33</v>
      </c>
      <c r="AA33" s="128" t="s">
        <v>34</v>
      </c>
      <c r="AB33" s="129"/>
    </row>
    <row r="34" spans="1:29" ht="15" customHeight="1" x14ac:dyDescent="0.15">
      <c r="A34" s="71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83"/>
      <c r="X34" s="104"/>
      <c r="Y34" s="105"/>
      <c r="Z34" s="105"/>
      <c r="AA34" s="105"/>
      <c r="AB34" s="106"/>
    </row>
    <row r="35" spans="1:29" ht="9.9499999999999993" customHeight="1" x14ac:dyDescent="0.15">
      <c r="A35" s="71"/>
      <c r="B35" s="93"/>
      <c r="C35" s="72"/>
      <c r="D35" s="72"/>
      <c r="E35" s="72"/>
      <c r="F35" s="72"/>
      <c r="G35" s="72"/>
      <c r="H35" s="72"/>
      <c r="I35" s="72"/>
      <c r="J35" s="72"/>
      <c r="K35" s="72"/>
      <c r="L35" s="75"/>
      <c r="M35" s="75"/>
      <c r="X35" s="85"/>
      <c r="AB35" s="84"/>
    </row>
    <row r="36" spans="1:29" ht="16.5" customHeight="1" x14ac:dyDescent="0.15">
      <c r="A36" s="71"/>
      <c r="B36" s="101"/>
      <c r="C36" s="71" t="s">
        <v>89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47"/>
      <c r="P36" s="47"/>
      <c r="Q36" s="47"/>
      <c r="R36" s="47"/>
      <c r="S36" s="47"/>
      <c r="T36" s="47"/>
      <c r="X36" s="85"/>
      <c r="AB36" s="84"/>
    </row>
    <row r="37" spans="1:29" ht="3.75" customHeight="1" x14ac:dyDescent="0.15">
      <c r="A37" s="71"/>
      <c r="B37" s="75"/>
      <c r="C37" s="72"/>
      <c r="D37" s="72"/>
      <c r="E37" s="72"/>
      <c r="F37" s="72"/>
      <c r="G37" s="72"/>
      <c r="H37" s="72"/>
      <c r="I37" s="72"/>
      <c r="J37" s="72"/>
      <c r="K37" s="72"/>
      <c r="L37" s="75"/>
      <c r="M37" s="75"/>
      <c r="X37" s="85"/>
      <c r="AB37" s="84"/>
    </row>
    <row r="38" spans="1:29" ht="16.5" customHeight="1" x14ac:dyDescent="0.15">
      <c r="A38" s="71"/>
      <c r="C38" s="74" t="s">
        <v>90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102"/>
      <c r="X38" s="127" t="s">
        <v>32</v>
      </c>
      <c r="Y38" s="128"/>
      <c r="Z38" s="103" t="s">
        <v>33</v>
      </c>
      <c r="AA38" s="128" t="s">
        <v>34</v>
      </c>
      <c r="AB38" s="129"/>
    </row>
    <row r="39" spans="1:29" ht="9.9499999999999993" customHeight="1" x14ac:dyDescent="0.15">
      <c r="A39" s="71"/>
      <c r="B39" s="93"/>
      <c r="C39" s="72"/>
      <c r="D39" s="72"/>
      <c r="E39" s="72"/>
      <c r="F39" s="72"/>
      <c r="G39" s="72"/>
      <c r="H39" s="72"/>
      <c r="I39" s="72"/>
      <c r="J39" s="72"/>
      <c r="K39" s="72"/>
      <c r="L39" s="75"/>
      <c r="M39" s="75"/>
      <c r="X39" s="85"/>
      <c r="AB39" s="84"/>
    </row>
    <row r="40" spans="1:29" ht="16.5" customHeight="1" x14ac:dyDescent="0.15">
      <c r="A40" s="71"/>
      <c r="B40" s="101"/>
      <c r="C40" s="71" t="s">
        <v>91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47"/>
      <c r="P40" s="47"/>
      <c r="Q40" s="47"/>
      <c r="R40" s="47"/>
      <c r="S40" s="47"/>
      <c r="T40" s="47"/>
      <c r="X40" s="85"/>
      <c r="AB40" s="84"/>
    </row>
    <row r="41" spans="1:29" ht="4.5" customHeight="1" x14ac:dyDescent="0.15">
      <c r="A41" s="107"/>
      <c r="B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9"/>
      <c r="Y41" s="108"/>
      <c r="Z41" s="108"/>
      <c r="AA41" s="108"/>
      <c r="AB41" s="84"/>
    </row>
    <row r="42" spans="1:29" ht="15.75" customHeight="1" x14ac:dyDescent="0.15">
      <c r="A42" s="71"/>
      <c r="C42" s="130" t="s">
        <v>87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02"/>
      <c r="X42" s="127" t="s">
        <v>32</v>
      </c>
      <c r="Y42" s="128"/>
      <c r="Z42" s="103" t="s">
        <v>33</v>
      </c>
      <c r="AA42" s="128" t="s">
        <v>34</v>
      </c>
      <c r="AB42" s="129"/>
    </row>
    <row r="43" spans="1:29" ht="15.75" customHeight="1" x14ac:dyDescent="0.15">
      <c r="A43" s="71"/>
      <c r="C43" s="130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02"/>
      <c r="X43" s="104"/>
      <c r="Y43" s="105"/>
      <c r="Z43" s="105"/>
      <c r="AA43" s="105"/>
      <c r="AB43" s="106"/>
      <c r="AC43" s="14"/>
    </row>
    <row r="44" spans="1:29" ht="15.75" customHeight="1" x14ac:dyDescent="0.15">
      <c r="A44" s="110"/>
      <c r="B44" s="11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02"/>
      <c r="X44" s="112"/>
      <c r="Y44" s="113"/>
      <c r="Z44" s="113"/>
      <c r="AA44" s="113"/>
      <c r="AB44" s="114"/>
      <c r="AC44" s="14"/>
    </row>
    <row r="45" spans="1:29" ht="6.75" customHeight="1" x14ac:dyDescent="0.15">
      <c r="A45" s="85"/>
      <c r="B45" s="75"/>
      <c r="C45" s="73"/>
      <c r="D45" s="73"/>
      <c r="E45" s="73"/>
      <c r="F45" s="73"/>
      <c r="G45" s="73"/>
      <c r="H45" s="72"/>
      <c r="I45" s="72"/>
      <c r="J45" s="72"/>
      <c r="K45" s="72"/>
      <c r="L45" s="72"/>
      <c r="M45" s="74"/>
      <c r="N45" s="74"/>
      <c r="O45" s="74"/>
      <c r="P45" s="74"/>
      <c r="Q45" s="74"/>
      <c r="R45" s="74"/>
      <c r="S45" s="75"/>
      <c r="T45" s="75"/>
      <c r="U45" s="75"/>
      <c r="V45" s="75"/>
      <c r="W45" s="84"/>
      <c r="X45" s="75"/>
      <c r="Y45" s="75"/>
      <c r="Z45" s="75"/>
      <c r="AA45" s="75"/>
      <c r="AB45" s="84"/>
    </row>
    <row r="46" spans="1:29" ht="13.5" customHeight="1" x14ac:dyDescent="0.15">
      <c r="A46" s="96" t="s">
        <v>5</v>
      </c>
      <c r="B46" s="96"/>
      <c r="C46" s="115"/>
      <c r="D46" s="115"/>
      <c r="E46" s="115"/>
      <c r="F46" s="115"/>
      <c r="G46" s="115"/>
      <c r="H46" s="116"/>
      <c r="I46" s="116"/>
      <c r="J46" s="116"/>
      <c r="K46" s="116"/>
      <c r="L46" s="116"/>
      <c r="M46" s="117"/>
      <c r="N46" s="117"/>
      <c r="O46" s="117"/>
      <c r="P46" s="117"/>
      <c r="Q46" s="117"/>
      <c r="R46" s="117"/>
      <c r="S46" s="79"/>
      <c r="T46" s="79"/>
      <c r="U46" s="79"/>
      <c r="V46" s="79"/>
      <c r="W46" s="79"/>
      <c r="X46" s="79"/>
      <c r="Y46" s="79"/>
      <c r="Z46" s="79"/>
      <c r="AA46" s="79"/>
      <c r="AB46" s="79"/>
    </row>
    <row r="47" spans="1:29" ht="13.5" customHeight="1" x14ac:dyDescent="0.15">
      <c r="A47" s="97" t="s">
        <v>35</v>
      </c>
      <c r="B47" s="89" t="s">
        <v>99</v>
      </c>
      <c r="C47" s="73"/>
      <c r="D47" s="73"/>
      <c r="E47" s="73"/>
      <c r="F47" s="73"/>
      <c r="G47" s="73"/>
      <c r="H47" s="72"/>
      <c r="I47" s="72"/>
      <c r="J47" s="72"/>
      <c r="K47" s="72"/>
      <c r="L47" s="72"/>
      <c r="M47" s="74"/>
      <c r="N47" s="74"/>
      <c r="O47" s="74"/>
      <c r="P47" s="74"/>
      <c r="Q47" s="74"/>
      <c r="R47" s="74"/>
      <c r="S47" s="75"/>
      <c r="T47" s="75"/>
      <c r="U47" s="75"/>
      <c r="V47" s="75"/>
      <c r="W47" s="75"/>
      <c r="X47" s="75"/>
      <c r="Y47" s="75"/>
      <c r="Z47" s="75"/>
      <c r="AA47" s="75"/>
      <c r="AB47" s="75"/>
    </row>
    <row r="48" spans="1:29" ht="13.5" customHeight="1" x14ac:dyDescent="0.15">
      <c r="A48" s="97" t="s">
        <v>35</v>
      </c>
      <c r="B48" s="89" t="s">
        <v>36</v>
      </c>
      <c r="C48" s="73"/>
      <c r="D48" s="73"/>
      <c r="E48" s="73"/>
      <c r="F48" s="73"/>
      <c r="G48" s="73"/>
      <c r="H48" s="72"/>
      <c r="I48" s="72"/>
      <c r="J48" s="72"/>
      <c r="K48" s="72"/>
      <c r="L48" s="72"/>
      <c r="M48" s="74"/>
      <c r="N48" s="74"/>
      <c r="O48" s="74"/>
      <c r="P48" s="74"/>
      <c r="Q48" s="74"/>
      <c r="R48" s="74"/>
      <c r="S48" s="75"/>
      <c r="T48" s="75"/>
      <c r="U48" s="75"/>
      <c r="V48" s="75"/>
      <c r="W48" s="75"/>
      <c r="X48" s="75"/>
      <c r="Y48" s="75"/>
      <c r="Z48" s="75"/>
      <c r="AA48" s="75"/>
      <c r="AB48" s="75"/>
    </row>
    <row r="49" spans="1:28" ht="13.5" customHeight="1" x14ac:dyDescent="0.15">
      <c r="A49" s="97" t="s">
        <v>35</v>
      </c>
      <c r="B49" s="89" t="s">
        <v>37</v>
      </c>
      <c r="C49" s="73"/>
      <c r="D49" s="73"/>
      <c r="E49" s="73"/>
      <c r="F49" s="73"/>
      <c r="G49" s="73"/>
      <c r="H49" s="72"/>
      <c r="I49" s="72"/>
      <c r="J49" s="72"/>
      <c r="K49" s="72"/>
      <c r="L49" s="72"/>
      <c r="M49" s="74"/>
      <c r="N49" s="74"/>
      <c r="O49" s="74"/>
      <c r="P49" s="74"/>
      <c r="Q49" s="74"/>
      <c r="R49" s="74"/>
      <c r="S49" s="75"/>
      <c r="T49" s="75"/>
      <c r="U49" s="75"/>
      <c r="V49" s="75"/>
      <c r="W49" s="75"/>
      <c r="X49" s="75"/>
      <c r="Y49" s="75"/>
      <c r="Z49" s="75"/>
      <c r="AA49" s="75"/>
      <c r="AB49" s="75"/>
    </row>
    <row r="50" spans="1:28" ht="13.5" customHeight="1" x14ac:dyDescent="0.15">
      <c r="A50" s="97"/>
      <c r="B50" s="89" t="s">
        <v>38</v>
      </c>
      <c r="C50" s="73"/>
      <c r="D50" s="73"/>
      <c r="E50" s="73"/>
      <c r="F50" s="73"/>
      <c r="G50" s="73"/>
      <c r="H50" s="72"/>
      <c r="I50" s="72"/>
      <c r="J50" s="72"/>
      <c r="K50" s="72"/>
      <c r="L50" s="72"/>
      <c r="M50" s="74"/>
      <c r="N50" s="74"/>
      <c r="O50" s="74"/>
      <c r="P50" s="74"/>
      <c r="Q50" s="74"/>
      <c r="R50" s="74"/>
      <c r="S50" s="75"/>
      <c r="T50" s="75"/>
      <c r="U50" s="75"/>
      <c r="V50" s="75"/>
      <c r="W50" s="75"/>
      <c r="X50" s="75"/>
      <c r="Y50" s="75"/>
      <c r="Z50" s="75"/>
      <c r="AA50" s="75"/>
      <c r="AB50" s="75"/>
    </row>
    <row r="51" spans="1:28" ht="13.5" customHeight="1" x14ac:dyDescent="0.15">
      <c r="A51" s="97"/>
      <c r="B51" s="89" t="s">
        <v>39</v>
      </c>
      <c r="C51" s="73"/>
      <c r="D51" s="73"/>
      <c r="E51" s="73"/>
      <c r="F51" s="73"/>
      <c r="G51" s="73"/>
      <c r="H51" s="72"/>
      <c r="I51" s="72"/>
      <c r="J51" s="72"/>
      <c r="K51" s="72"/>
      <c r="L51" s="72"/>
      <c r="M51" s="74"/>
      <c r="N51" s="74"/>
      <c r="O51" s="74"/>
      <c r="P51" s="74"/>
      <c r="Q51" s="74"/>
      <c r="R51" s="74"/>
      <c r="S51" s="75"/>
      <c r="T51" s="75"/>
      <c r="U51" s="75"/>
      <c r="V51" s="75"/>
      <c r="W51" s="75"/>
      <c r="X51" s="75"/>
      <c r="Y51" s="75"/>
      <c r="Z51" s="75"/>
      <c r="AA51" s="75"/>
      <c r="AB51" s="75"/>
    </row>
    <row r="52" spans="1:28" ht="13.5" customHeight="1" x14ac:dyDescent="0.15">
      <c r="A52" s="97" t="s">
        <v>35</v>
      </c>
      <c r="B52" s="89" t="s">
        <v>40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</row>
    <row r="53" spans="1:28" x14ac:dyDescent="0.15">
      <c r="A53" s="75"/>
      <c r="B53" s="89" t="s">
        <v>38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</row>
    <row r="54" spans="1:28" ht="13.5" customHeight="1" x14ac:dyDescent="0.15">
      <c r="A54" s="97" t="s">
        <v>35</v>
      </c>
      <c r="B54" s="89" t="s">
        <v>41</v>
      </c>
      <c r="C54" s="73"/>
      <c r="D54" s="73"/>
      <c r="E54" s="73"/>
      <c r="F54" s="73"/>
      <c r="G54" s="73"/>
      <c r="H54" s="72"/>
      <c r="I54" s="72"/>
      <c r="J54" s="72"/>
      <c r="K54" s="72"/>
      <c r="L54" s="72"/>
      <c r="M54" s="74"/>
      <c r="N54" s="74"/>
      <c r="O54" s="74"/>
      <c r="P54" s="74"/>
      <c r="Q54" s="74"/>
      <c r="R54" s="74"/>
      <c r="S54" s="75"/>
      <c r="T54" s="75"/>
      <c r="U54" s="75"/>
      <c r="V54" s="75"/>
      <c r="W54" s="75"/>
      <c r="X54" s="75"/>
      <c r="Y54" s="75"/>
      <c r="Z54" s="75"/>
      <c r="AA54" s="75"/>
      <c r="AB54" s="75"/>
    </row>
    <row r="55" spans="1:28" ht="13.5" customHeight="1" x14ac:dyDescent="0.15">
      <c r="A55" s="97"/>
      <c r="B55" s="89" t="s">
        <v>93</v>
      </c>
      <c r="C55" s="73"/>
      <c r="D55" s="73"/>
      <c r="E55" s="73"/>
      <c r="F55" s="73"/>
      <c r="G55" s="73"/>
      <c r="H55" s="72"/>
      <c r="I55" s="72"/>
      <c r="J55" s="72"/>
      <c r="K55" s="72"/>
      <c r="L55" s="72"/>
      <c r="M55" s="74"/>
      <c r="N55" s="74"/>
      <c r="O55" s="74"/>
      <c r="P55" s="74"/>
      <c r="Q55" s="74"/>
      <c r="R55" s="74"/>
      <c r="S55" s="75"/>
      <c r="T55" s="75"/>
      <c r="U55" s="75"/>
      <c r="V55" s="75"/>
      <c r="W55" s="75"/>
      <c r="X55" s="75"/>
      <c r="Y55" s="75"/>
      <c r="Z55" s="75"/>
      <c r="AA55" s="75"/>
      <c r="AB55" s="75"/>
    </row>
    <row r="56" spans="1:28" ht="13.5" customHeight="1" x14ac:dyDescent="0.15">
      <c r="A56" s="97"/>
      <c r="B56" s="89" t="s">
        <v>84</v>
      </c>
      <c r="C56" s="73"/>
      <c r="D56" s="73"/>
      <c r="E56" s="73"/>
      <c r="F56" s="73"/>
      <c r="G56" s="73"/>
      <c r="H56" s="72"/>
      <c r="I56" s="72"/>
      <c r="J56" s="72"/>
      <c r="K56" s="72"/>
      <c r="L56" s="72"/>
      <c r="M56" s="74"/>
      <c r="N56" s="74"/>
      <c r="O56" s="74"/>
      <c r="P56" s="74"/>
      <c r="Q56" s="74"/>
      <c r="R56" s="74"/>
      <c r="S56" s="75"/>
      <c r="T56" s="75"/>
      <c r="U56" s="75"/>
      <c r="V56" s="75"/>
      <c r="W56" s="75"/>
      <c r="X56" s="75"/>
      <c r="Y56" s="75"/>
      <c r="Z56" s="75"/>
      <c r="AA56" s="75"/>
      <c r="AB56" s="75"/>
    </row>
    <row r="57" spans="1:28" x14ac:dyDescent="0.1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</row>
  </sheetData>
  <mergeCells count="19">
    <mergeCell ref="X42:Y42"/>
    <mergeCell ref="AA42:AB42"/>
    <mergeCell ref="B20:Z20"/>
    <mergeCell ref="H22:O22"/>
    <mergeCell ref="B22:G22"/>
    <mergeCell ref="C33:V34"/>
    <mergeCell ref="X33:Y33"/>
    <mergeCell ref="AA33:AB33"/>
    <mergeCell ref="X38:Y38"/>
    <mergeCell ref="AA38:AB38"/>
    <mergeCell ref="C42:V44"/>
    <mergeCell ref="B14:G14"/>
    <mergeCell ref="H14:O14"/>
    <mergeCell ref="B8:G8"/>
    <mergeCell ref="A2:AB2"/>
    <mergeCell ref="D3:N3"/>
    <mergeCell ref="A3:C3"/>
    <mergeCell ref="H8:O8"/>
    <mergeCell ref="B6:Z6"/>
  </mergeCells>
  <phoneticPr fontId="1"/>
  <dataValidations count="1">
    <dataValidation type="list" allowBlank="1" showInputMessage="1" showErrorMessage="1" sqref="B31 B36 B40">
      <formula1>"○"</formula1>
    </dataValidation>
  </dataValidations>
  <printOptions horizontalCentered="1"/>
  <pageMargins left="0.59055118110236227" right="0.59055118110236227" top="0.39370078740157483" bottom="0.19685039370078741" header="0.51181102362204722" footer="0.51181102362204722"/>
  <pageSetup paperSize="9" fitToWidth="0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showGridLines="0" view="pageBreakPreview" zoomScaleNormal="80" zoomScaleSheetLayoutView="100" workbookViewId="0">
      <selection activeCell="D14" sqref="D14:O14"/>
    </sheetView>
  </sheetViews>
  <sheetFormatPr defaultRowHeight="13.5" x14ac:dyDescent="0.15"/>
  <cols>
    <col min="1" max="1" width="1.875" style="2" customWidth="1"/>
    <col min="2" max="3" width="11.125" style="2" customWidth="1"/>
    <col min="4" max="15" width="7.75" style="2" customWidth="1"/>
    <col min="16" max="16" width="8.375" style="2" customWidth="1"/>
    <col min="17" max="17" width="1.875" style="2" customWidth="1"/>
    <col min="18" max="18" width="9" style="2" customWidth="1"/>
    <col min="19" max="16384" width="9" style="2"/>
  </cols>
  <sheetData>
    <row r="1" spans="1:22" ht="24" customHeight="1" x14ac:dyDescent="0.15">
      <c r="A1" s="1" t="s">
        <v>97</v>
      </c>
      <c r="R1" s="1" t="s">
        <v>42</v>
      </c>
      <c r="S1" s="1" t="s">
        <v>43</v>
      </c>
      <c r="T1" s="1" t="s">
        <v>44</v>
      </c>
      <c r="U1" s="1" t="s">
        <v>45</v>
      </c>
      <c r="V1" s="1" t="s">
        <v>46</v>
      </c>
    </row>
    <row r="2" spans="1:22" ht="25.5" customHeight="1" x14ac:dyDescent="0.15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" t="s">
        <v>48</v>
      </c>
      <c r="S2" s="1" t="s">
        <v>49</v>
      </c>
      <c r="T2" s="1" t="s">
        <v>50</v>
      </c>
      <c r="U2" s="1" t="s">
        <v>51</v>
      </c>
      <c r="V2" s="1" t="s">
        <v>52</v>
      </c>
    </row>
    <row r="3" spans="1:22" ht="25.5" customHeight="1" x14ac:dyDescent="0.15">
      <c r="A3" s="134" t="s">
        <v>21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" t="s">
        <v>53</v>
      </c>
      <c r="S3" s="1" t="s">
        <v>54</v>
      </c>
      <c r="T3" s="1" t="s">
        <v>50</v>
      </c>
      <c r="U3" s="1" t="s">
        <v>55</v>
      </c>
      <c r="V3" s="1" t="s">
        <v>56</v>
      </c>
    </row>
    <row r="4" spans="1:22" s="5" customFormat="1" ht="25.5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1" t="s">
        <v>57</v>
      </c>
      <c r="S4" s="1" t="s">
        <v>58</v>
      </c>
      <c r="T4" s="1" t="s">
        <v>50</v>
      </c>
      <c r="U4" s="1" t="s">
        <v>59</v>
      </c>
      <c r="V4" s="1" t="s">
        <v>52</v>
      </c>
    </row>
    <row r="5" spans="1:22" s="8" customFormat="1" ht="25.5" customHeight="1" x14ac:dyDescent="0.15">
      <c r="A5" s="3"/>
      <c r="B5" s="6" t="s">
        <v>94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" t="s">
        <v>60</v>
      </c>
      <c r="S5" s="1" t="s">
        <v>61</v>
      </c>
      <c r="T5" s="1" t="s">
        <v>50</v>
      </c>
      <c r="U5" s="1" t="s">
        <v>59</v>
      </c>
      <c r="V5" s="1" t="s">
        <v>62</v>
      </c>
    </row>
    <row r="6" spans="1:22" s="8" customFormat="1" ht="25.5" customHeight="1" x14ac:dyDescent="0.15">
      <c r="A6" s="3"/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" t="s">
        <v>85</v>
      </c>
      <c r="S6" s="1" t="s">
        <v>86</v>
      </c>
      <c r="T6" s="1" t="s">
        <v>63</v>
      </c>
      <c r="U6" s="1" t="s">
        <v>64</v>
      </c>
      <c r="V6" s="1" t="s">
        <v>65</v>
      </c>
    </row>
    <row r="7" spans="1:22" s="12" customFormat="1" ht="45.75" customHeight="1" x14ac:dyDescent="0.2">
      <c r="B7" s="135" t="s">
        <v>66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6"/>
    </row>
    <row r="8" spans="1:22" s="5" customFormat="1" ht="29.25" customHeight="1" x14ac:dyDescent="0.2">
      <c r="A8" s="8"/>
      <c r="B8" s="135" t="s">
        <v>67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22" s="12" customFormat="1" ht="29.25" customHeight="1" x14ac:dyDescent="0.2">
      <c r="B9" s="135" t="s">
        <v>95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</row>
    <row r="10" spans="1:22" s="8" customFormat="1" ht="29.25" customHeight="1" x14ac:dyDescent="0.15">
      <c r="A10" s="3"/>
      <c r="B10" s="132" t="s">
        <v>22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</row>
    <row r="11" spans="1:22" s="5" customFormat="1" ht="29.25" customHeight="1" x14ac:dyDescent="0.2">
      <c r="A11" s="8"/>
      <c r="B11" s="132" t="s">
        <v>100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42"/>
    </row>
    <row r="12" spans="1:22" s="5" customFormat="1" ht="29.25" customHeight="1" x14ac:dyDescent="0.2">
      <c r="A12" s="8"/>
      <c r="B12" s="135" t="s">
        <v>68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spans="1:22" s="5" customFormat="1" ht="18" customHeight="1" thickBot="1" x14ac:dyDescent="0.25">
      <c r="A13" s="8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</row>
    <row r="14" spans="1:22" s="5" customFormat="1" ht="30" customHeight="1" x14ac:dyDescent="0.2">
      <c r="A14" s="8"/>
      <c r="B14" s="143" t="s">
        <v>69</v>
      </c>
      <c r="C14" s="144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6"/>
      <c r="P14" s="13"/>
      <c r="Q14" s="14"/>
    </row>
    <row r="15" spans="1:22" s="12" customFormat="1" ht="30" customHeight="1" thickBot="1" x14ac:dyDescent="0.25">
      <c r="A15" s="15"/>
      <c r="B15" s="147" t="s">
        <v>43</v>
      </c>
      <c r="C15" s="148"/>
      <c r="D15" s="149" t="str">
        <f>IFERROR(VLOOKUP(D14,$R$2:$V$6,2,FALSE),"")</f>
        <v/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50"/>
    </row>
    <row r="16" spans="1:22" ht="22.5" customHeight="1" thickBot="1" x14ac:dyDescent="0.2"/>
    <row r="17" spans="2:17" ht="30" customHeight="1" thickBot="1" x14ac:dyDescent="0.2">
      <c r="B17" s="16"/>
      <c r="C17" s="17"/>
      <c r="D17" s="54" t="s">
        <v>23</v>
      </c>
      <c r="E17" s="55" t="s">
        <v>70</v>
      </c>
      <c r="F17" s="56" t="s">
        <v>71</v>
      </c>
      <c r="G17" s="54" t="s">
        <v>72</v>
      </c>
      <c r="H17" s="55" t="s">
        <v>73</v>
      </c>
      <c r="I17" s="56" t="s">
        <v>74</v>
      </c>
      <c r="J17" s="54" t="s">
        <v>75</v>
      </c>
      <c r="K17" s="55" t="s">
        <v>76</v>
      </c>
      <c r="L17" s="56" t="s">
        <v>77</v>
      </c>
      <c r="M17" s="54" t="s">
        <v>78</v>
      </c>
      <c r="N17" s="55" t="s">
        <v>79</v>
      </c>
      <c r="O17" s="56" t="s">
        <v>80</v>
      </c>
    </row>
    <row r="18" spans="2:17" ht="54" customHeight="1" x14ac:dyDescent="0.15">
      <c r="B18" s="137" t="str">
        <f>IFERROR(VLOOKUP(D14,$R$2:$V$6,3,FALSE),"")</f>
        <v/>
      </c>
      <c r="C18" s="25" t="s">
        <v>24</v>
      </c>
      <c r="D18" s="26"/>
      <c r="E18" s="27"/>
      <c r="F18" s="28"/>
      <c r="G18" s="26"/>
      <c r="H18" s="27"/>
      <c r="I18" s="28"/>
      <c r="J18" s="26"/>
      <c r="K18" s="27"/>
      <c r="L18" s="28"/>
      <c r="M18" s="26"/>
      <c r="N18" s="27"/>
      <c r="O18" s="57"/>
      <c r="P18" s="58"/>
    </row>
    <row r="19" spans="2:17" ht="54" customHeight="1" thickBot="1" x14ac:dyDescent="0.2">
      <c r="B19" s="138"/>
      <c r="C19" s="32" t="s">
        <v>25</v>
      </c>
      <c r="D19" s="33"/>
      <c r="E19" s="34"/>
      <c r="F19" s="35"/>
      <c r="G19" s="33"/>
      <c r="H19" s="34"/>
      <c r="I19" s="35"/>
      <c r="J19" s="33"/>
      <c r="K19" s="34"/>
      <c r="L19" s="35"/>
      <c r="M19" s="33"/>
      <c r="N19" s="34"/>
      <c r="O19" s="59"/>
      <c r="P19" s="58"/>
    </row>
    <row r="20" spans="2:17" ht="54" customHeight="1" thickTop="1" thickBot="1" x14ac:dyDescent="0.2">
      <c r="B20" s="139"/>
      <c r="C20" s="36" t="s">
        <v>26</v>
      </c>
      <c r="D20" s="37"/>
      <c r="E20" s="38"/>
      <c r="F20" s="39"/>
      <c r="G20" s="37"/>
      <c r="H20" s="38"/>
      <c r="I20" s="39"/>
      <c r="J20" s="37"/>
      <c r="K20" s="38"/>
      <c r="L20" s="39"/>
      <c r="M20" s="37"/>
      <c r="N20" s="38"/>
      <c r="O20" s="60"/>
      <c r="P20" s="61" t="str">
        <f>IFERROR(AVERAGE(D20:N20),"")</f>
        <v/>
      </c>
    </row>
    <row r="21" spans="2:17" ht="54" customHeight="1" x14ac:dyDescent="0.15">
      <c r="B21" s="137" t="str">
        <f>IFERROR(VLOOKUP(D14,$R$2:$V$6,4,FALSE),"")</f>
        <v/>
      </c>
      <c r="C21" s="42" t="s">
        <v>24</v>
      </c>
      <c r="D21" s="26"/>
      <c r="E21" s="27"/>
      <c r="F21" s="28"/>
      <c r="G21" s="26"/>
      <c r="H21" s="27"/>
      <c r="I21" s="28"/>
      <c r="J21" s="26"/>
      <c r="K21" s="27"/>
      <c r="L21" s="28"/>
      <c r="M21" s="26"/>
      <c r="N21" s="27"/>
      <c r="O21" s="57"/>
      <c r="P21" s="58"/>
    </row>
    <row r="22" spans="2:17" ht="54" customHeight="1" thickBot="1" x14ac:dyDescent="0.2">
      <c r="B22" s="138"/>
      <c r="C22" s="43" t="s">
        <v>25</v>
      </c>
      <c r="D22" s="33"/>
      <c r="E22" s="34"/>
      <c r="F22" s="35"/>
      <c r="G22" s="33"/>
      <c r="H22" s="34"/>
      <c r="I22" s="35"/>
      <c r="J22" s="33"/>
      <c r="K22" s="34"/>
      <c r="L22" s="35"/>
      <c r="M22" s="33"/>
      <c r="N22" s="34"/>
      <c r="O22" s="59"/>
      <c r="P22" s="58"/>
    </row>
    <row r="23" spans="2:17" ht="54" customHeight="1" thickTop="1" thickBot="1" x14ac:dyDescent="0.2">
      <c r="B23" s="139"/>
      <c r="C23" s="44" t="s">
        <v>26</v>
      </c>
      <c r="D23" s="37"/>
      <c r="E23" s="38"/>
      <c r="F23" s="39"/>
      <c r="G23" s="37"/>
      <c r="H23" s="38"/>
      <c r="I23" s="39"/>
      <c r="J23" s="37"/>
      <c r="K23" s="38"/>
      <c r="L23" s="39"/>
      <c r="M23" s="37"/>
      <c r="N23" s="38"/>
      <c r="O23" s="62"/>
      <c r="P23" s="61" t="str">
        <f>IFERROR(AVERAGE(D23:N23),"")</f>
        <v/>
      </c>
    </row>
    <row r="24" spans="2:17" ht="33" customHeight="1" thickTop="1" thickBot="1" x14ac:dyDescent="0.2">
      <c r="D24" s="30"/>
      <c r="E24" s="30"/>
      <c r="F24" s="30"/>
      <c r="G24" s="30"/>
      <c r="H24" s="46"/>
      <c r="I24" s="30"/>
      <c r="J24" s="30"/>
      <c r="K24" s="30"/>
      <c r="L24" s="30"/>
      <c r="M24" s="30"/>
      <c r="N24" s="30"/>
      <c r="O24" s="30"/>
      <c r="P24" s="45" t="s">
        <v>27</v>
      </c>
      <c r="Q24" s="47"/>
    </row>
    <row r="25" spans="2:17" s="1" customFormat="1" ht="45" customHeight="1" thickBot="1" x14ac:dyDescent="0.2">
      <c r="B25" s="140" t="str">
        <f>IFERROR(VLOOKUP(D14,$R$2:$V$6,5,FALSE),"")</f>
        <v/>
      </c>
      <c r="C25" s="141"/>
      <c r="D25" s="63" t="str">
        <f>IFERROR(D23/D20,"")</f>
        <v/>
      </c>
      <c r="E25" s="64" t="str">
        <f t="shared" ref="E25:N25" si="0">IFERROR(E23/E20,"")</f>
        <v/>
      </c>
      <c r="F25" s="65" t="str">
        <f t="shared" si="0"/>
        <v/>
      </c>
      <c r="G25" s="63" t="str">
        <f t="shared" si="0"/>
        <v/>
      </c>
      <c r="H25" s="64" t="str">
        <f t="shared" si="0"/>
        <v/>
      </c>
      <c r="I25" s="66" t="str">
        <f t="shared" si="0"/>
        <v/>
      </c>
      <c r="J25" s="63" t="str">
        <f t="shared" si="0"/>
        <v/>
      </c>
      <c r="K25" s="64" t="str">
        <f t="shared" si="0"/>
        <v/>
      </c>
      <c r="L25" s="66" t="str">
        <f t="shared" si="0"/>
        <v/>
      </c>
      <c r="M25" s="67" t="str">
        <f t="shared" si="0"/>
        <v/>
      </c>
      <c r="N25" s="66" t="str">
        <f t="shared" si="0"/>
        <v/>
      </c>
      <c r="O25" s="68"/>
      <c r="P25" s="50" t="str">
        <f>IFERROR(TRUNC(AVERAGE(D25:N25),4),"")</f>
        <v/>
      </c>
      <c r="Q25" s="53"/>
    </row>
  </sheetData>
  <mergeCells count="15">
    <mergeCell ref="B18:B20"/>
    <mergeCell ref="B21:B23"/>
    <mergeCell ref="B25:C25"/>
    <mergeCell ref="B11:Q11"/>
    <mergeCell ref="B12:Q12"/>
    <mergeCell ref="B14:C14"/>
    <mergeCell ref="D14:O14"/>
    <mergeCell ref="B15:C15"/>
    <mergeCell ref="D15:O15"/>
    <mergeCell ref="B10:Q10"/>
    <mergeCell ref="A2:Q2"/>
    <mergeCell ref="A3:Q3"/>
    <mergeCell ref="B7:Q7"/>
    <mergeCell ref="B8:Q8"/>
    <mergeCell ref="B9:Q9"/>
  </mergeCells>
  <phoneticPr fontId="1"/>
  <conditionalFormatting sqref="P20 P23">
    <cfRule type="expression" dxfId="8" priority="1" stopIfTrue="1">
      <formula>$D20=""</formula>
    </cfRule>
  </conditionalFormatting>
  <conditionalFormatting sqref="P25">
    <cfRule type="expression" dxfId="7" priority="2" stopIfTrue="1">
      <formula>ISERROR(L25)</formula>
    </cfRule>
  </conditionalFormatting>
  <conditionalFormatting sqref="D25:N25">
    <cfRule type="expression" dxfId="6" priority="3" stopIfTrue="1">
      <formula>ISERROR(D25)</formula>
    </cfRule>
  </conditionalFormatting>
  <dataValidations count="2">
    <dataValidation type="list" allowBlank="1" showInputMessage="1" showErrorMessage="1" sqref="D14:O14">
      <formula1>$R$2:$R$6</formula1>
    </dataValidation>
    <dataValidation imeMode="halfAlpha" allowBlank="1" showInputMessage="1" showErrorMessage="1" sqref="D18:N23"/>
  </dataValidations>
  <printOptions horizontalCentered="1"/>
  <pageMargins left="0.59055118110236227" right="0.39370078740157483" top="0.70866141732283472" bottom="0.47244094488188981" header="0.51181102362204722" footer="0.51181102362204722"/>
  <pageSetup paperSize="9" scale="7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view="pageBreakPreview" zoomScaleNormal="80" zoomScaleSheetLayoutView="100" workbookViewId="0">
      <selection activeCell="L4" sqref="L4"/>
    </sheetView>
  </sheetViews>
  <sheetFormatPr defaultRowHeight="13.5" x14ac:dyDescent="0.15"/>
  <cols>
    <col min="1" max="1" width="1.875" style="2" customWidth="1"/>
    <col min="2" max="3" width="11.125" style="2" customWidth="1"/>
    <col min="4" max="15" width="7.75" style="2" customWidth="1"/>
    <col min="16" max="16" width="8.375" style="2" customWidth="1"/>
    <col min="17" max="17" width="1.875" style="2" customWidth="1"/>
    <col min="18" max="18" width="9" style="2" customWidth="1"/>
    <col min="19" max="16384" width="9" style="2"/>
  </cols>
  <sheetData>
    <row r="1" spans="1:22" ht="24" customHeight="1" x14ac:dyDescent="0.15">
      <c r="A1" s="1" t="s">
        <v>98</v>
      </c>
      <c r="R1" s="1" t="s">
        <v>42</v>
      </c>
      <c r="S1" s="1" t="s">
        <v>43</v>
      </c>
      <c r="T1" s="1" t="s">
        <v>44</v>
      </c>
      <c r="U1" s="1" t="s">
        <v>45</v>
      </c>
      <c r="V1" s="1" t="s">
        <v>46</v>
      </c>
    </row>
    <row r="2" spans="1:22" ht="25.5" customHeight="1" x14ac:dyDescent="0.15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" t="s">
        <v>48</v>
      </c>
      <c r="S2" s="1" t="s">
        <v>49</v>
      </c>
      <c r="T2" s="1" t="s">
        <v>50</v>
      </c>
      <c r="U2" s="1" t="s">
        <v>51</v>
      </c>
      <c r="V2" s="1" t="s">
        <v>52</v>
      </c>
    </row>
    <row r="3" spans="1:22" ht="25.5" customHeight="1" x14ac:dyDescent="0.15">
      <c r="A3" s="134" t="s">
        <v>81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" t="s">
        <v>53</v>
      </c>
      <c r="S3" s="1" t="s">
        <v>54</v>
      </c>
      <c r="T3" s="1" t="s">
        <v>50</v>
      </c>
      <c r="U3" s="1" t="s">
        <v>55</v>
      </c>
      <c r="V3" s="1" t="s">
        <v>56</v>
      </c>
    </row>
    <row r="4" spans="1:22" s="5" customFormat="1" ht="25.5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1" t="s">
        <v>57</v>
      </c>
      <c r="S4" s="1" t="s">
        <v>58</v>
      </c>
      <c r="T4" s="1" t="s">
        <v>50</v>
      </c>
      <c r="U4" s="1" t="s">
        <v>59</v>
      </c>
      <c r="V4" s="1" t="s">
        <v>52</v>
      </c>
    </row>
    <row r="5" spans="1:22" s="8" customFormat="1" ht="25.5" customHeight="1" x14ac:dyDescent="0.15">
      <c r="A5" s="3"/>
      <c r="B5" s="6" t="s">
        <v>94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" t="s">
        <v>60</v>
      </c>
      <c r="S5" s="1" t="s">
        <v>61</v>
      </c>
      <c r="T5" s="1" t="s">
        <v>50</v>
      </c>
      <c r="U5" s="1" t="s">
        <v>59</v>
      </c>
      <c r="V5" s="1" t="s">
        <v>62</v>
      </c>
    </row>
    <row r="6" spans="1:22" s="8" customFormat="1" ht="25.5" customHeight="1" x14ac:dyDescent="0.15">
      <c r="A6" s="3"/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" t="s">
        <v>85</v>
      </c>
      <c r="S6" s="1" t="s">
        <v>86</v>
      </c>
      <c r="T6" s="1" t="s">
        <v>63</v>
      </c>
      <c r="U6" s="1" t="s">
        <v>64</v>
      </c>
      <c r="V6" s="1" t="s">
        <v>65</v>
      </c>
    </row>
    <row r="7" spans="1:22" s="11" customFormat="1" ht="28.5" customHeight="1" x14ac:dyDescent="0.15">
      <c r="A7" s="10"/>
      <c r="B7" s="151" t="s">
        <v>82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</row>
    <row r="8" spans="1:22" s="12" customFormat="1" ht="45.75" customHeight="1" x14ac:dyDescent="0.2">
      <c r="B8" s="135" t="s">
        <v>66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6"/>
    </row>
    <row r="9" spans="1:22" s="5" customFormat="1" ht="29.25" customHeight="1" x14ac:dyDescent="0.2">
      <c r="A9" s="8"/>
      <c r="B9" s="135" t="s">
        <v>67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22" s="12" customFormat="1" ht="29.25" customHeight="1" x14ac:dyDescent="0.2">
      <c r="B10" s="135" t="s">
        <v>95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6"/>
    </row>
    <row r="11" spans="1:22" s="11" customFormat="1" ht="28.5" customHeight="1" x14ac:dyDescent="0.15">
      <c r="A11" s="10"/>
      <c r="B11" s="151" t="s">
        <v>83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</row>
    <row r="12" spans="1:22" s="5" customFormat="1" ht="29.25" customHeight="1" x14ac:dyDescent="0.2">
      <c r="A12" s="8"/>
      <c r="B12" s="132" t="s">
        <v>101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42"/>
    </row>
    <row r="13" spans="1:22" s="5" customFormat="1" ht="29.25" customHeight="1" x14ac:dyDescent="0.2">
      <c r="A13" s="8"/>
      <c r="B13" s="135" t="s">
        <v>68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</row>
    <row r="14" spans="1:22" s="5" customFormat="1" ht="18" customHeight="1" thickBot="1" x14ac:dyDescent="0.25">
      <c r="A14" s="8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</row>
    <row r="15" spans="1:22" s="5" customFormat="1" ht="30" customHeight="1" x14ac:dyDescent="0.2">
      <c r="A15" s="8"/>
      <c r="B15" s="143" t="s">
        <v>69</v>
      </c>
      <c r="C15" s="144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6"/>
      <c r="P15" s="13"/>
      <c r="Q15" s="14"/>
    </row>
    <row r="16" spans="1:22" s="12" customFormat="1" ht="30" customHeight="1" thickBot="1" x14ac:dyDescent="0.25">
      <c r="A16" s="15"/>
      <c r="B16" s="147" t="s">
        <v>43</v>
      </c>
      <c r="C16" s="148"/>
      <c r="D16" s="149" t="str">
        <f>IFERROR(VLOOKUP(D15,$R$2:$V$6,2,FALSE),"")</f>
        <v/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50"/>
    </row>
    <row r="17" spans="2:17" ht="22.5" customHeight="1" thickBot="1" x14ac:dyDescent="0.2"/>
    <row r="18" spans="2:17" ht="30" customHeight="1" thickBot="1" x14ac:dyDescent="0.2">
      <c r="B18" s="16"/>
      <c r="C18" s="17"/>
      <c r="D18" s="18" t="s">
        <v>28</v>
      </c>
      <c r="E18" s="19" t="s">
        <v>28</v>
      </c>
      <c r="F18" s="20" t="s">
        <v>28</v>
      </c>
      <c r="G18" s="21"/>
      <c r="H18" s="22"/>
      <c r="I18" s="23"/>
      <c r="J18" s="23"/>
      <c r="K18" s="23"/>
      <c r="L18" s="23"/>
      <c r="M18" s="23"/>
      <c r="N18" s="23"/>
      <c r="O18" s="23"/>
      <c r="P18" s="24"/>
    </row>
    <row r="19" spans="2:17" ht="54" customHeight="1" x14ac:dyDescent="0.15">
      <c r="B19" s="137" t="str">
        <f>IFERROR(VLOOKUP(D15,$R$2:$V$6,3,FALSE),"")</f>
        <v/>
      </c>
      <c r="C19" s="25" t="s">
        <v>24</v>
      </c>
      <c r="D19" s="26"/>
      <c r="E19" s="27"/>
      <c r="F19" s="28"/>
      <c r="G19" s="29"/>
      <c r="H19" s="29"/>
      <c r="I19" s="30"/>
      <c r="J19" s="30"/>
      <c r="K19" s="30"/>
      <c r="L19" s="30"/>
      <c r="M19" s="30"/>
      <c r="N19" s="30"/>
      <c r="O19" s="30"/>
      <c r="P19" s="31"/>
    </row>
    <row r="20" spans="2:17" ht="54" customHeight="1" thickBot="1" x14ac:dyDescent="0.2">
      <c r="B20" s="138"/>
      <c r="C20" s="32" t="s">
        <v>25</v>
      </c>
      <c r="D20" s="33"/>
      <c r="E20" s="34"/>
      <c r="F20" s="35"/>
      <c r="G20" s="29"/>
      <c r="H20" s="29"/>
      <c r="I20" s="30"/>
      <c r="J20" s="30"/>
      <c r="K20" s="30"/>
      <c r="L20" s="30"/>
      <c r="M20" s="30"/>
      <c r="N20" s="30"/>
      <c r="O20" s="30"/>
      <c r="P20" s="31"/>
    </row>
    <row r="21" spans="2:17" ht="54" customHeight="1" thickTop="1" thickBot="1" x14ac:dyDescent="0.2">
      <c r="B21" s="139"/>
      <c r="C21" s="36" t="s">
        <v>26</v>
      </c>
      <c r="D21" s="37"/>
      <c r="E21" s="38"/>
      <c r="F21" s="39"/>
      <c r="G21" s="40" t="str">
        <f>IFERROR(AVERAGE(D21:F21),"")</f>
        <v/>
      </c>
      <c r="H21" s="29"/>
      <c r="I21" s="30"/>
      <c r="J21" s="30"/>
      <c r="K21" s="30"/>
      <c r="L21" s="30"/>
      <c r="M21" s="30"/>
      <c r="N21" s="30"/>
      <c r="O21" s="30"/>
      <c r="P21" s="41"/>
    </row>
    <row r="22" spans="2:17" ht="54" customHeight="1" x14ac:dyDescent="0.15">
      <c r="B22" s="137" t="str">
        <f>IFERROR(VLOOKUP(D15,$R$2:$V$6,4,FALSE),"")</f>
        <v/>
      </c>
      <c r="C22" s="42" t="s">
        <v>24</v>
      </c>
      <c r="D22" s="26"/>
      <c r="E22" s="27"/>
      <c r="F22" s="28"/>
      <c r="G22" s="29"/>
      <c r="H22" s="29"/>
      <c r="I22" s="30"/>
      <c r="J22" s="30"/>
      <c r="K22" s="30"/>
      <c r="L22" s="30"/>
      <c r="M22" s="30"/>
      <c r="N22" s="30"/>
      <c r="O22" s="30"/>
      <c r="P22" s="31"/>
    </row>
    <row r="23" spans="2:17" ht="54" customHeight="1" thickBot="1" x14ac:dyDescent="0.2">
      <c r="B23" s="138"/>
      <c r="C23" s="43" t="s">
        <v>25</v>
      </c>
      <c r="D23" s="33"/>
      <c r="E23" s="34"/>
      <c r="F23" s="35"/>
      <c r="G23" s="29"/>
      <c r="H23" s="29"/>
      <c r="I23" s="30"/>
      <c r="J23" s="30"/>
      <c r="K23" s="30"/>
      <c r="L23" s="30"/>
      <c r="M23" s="30"/>
      <c r="N23" s="30"/>
      <c r="O23" s="30"/>
      <c r="P23" s="31"/>
    </row>
    <row r="24" spans="2:17" ht="54" customHeight="1" thickTop="1" thickBot="1" x14ac:dyDescent="0.2">
      <c r="B24" s="139"/>
      <c r="C24" s="44" t="s">
        <v>26</v>
      </c>
      <c r="D24" s="37"/>
      <c r="E24" s="38"/>
      <c r="F24" s="39"/>
      <c r="G24" s="40" t="str">
        <f>IFERROR(AVERAGE(D24:F24),"")</f>
        <v/>
      </c>
      <c r="H24" s="29"/>
      <c r="I24" s="30"/>
      <c r="J24" s="30"/>
      <c r="K24" s="30"/>
      <c r="L24" s="30"/>
      <c r="M24" s="30"/>
      <c r="N24" s="30"/>
      <c r="O24" s="30"/>
      <c r="P24" s="41"/>
    </row>
    <row r="25" spans="2:17" ht="33" customHeight="1" thickTop="1" thickBot="1" x14ac:dyDescent="0.2">
      <c r="D25" s="29"/>
      <c r="E25" s="29"/>
      <c r="F25" s="29"/>
      <c r="G25" s="29"/>
      <c r="H25" s="45" t="s">
        <v>27</v>
      </c>
      <c r="I25" s="30"/>
      <c r="J25" s="30"/>
      <c r="K25" s="30"/>
      <c r="L25" s="30"/>
      <c r="M25" s="30"/>
      <c r="N25" s="30"/>
      <c r="O25" s="30"/>
      <c r="P25" s="46"/>
      <c r="Q25" s="47"/>
    </row>
    <row r="26" spans="2:17" s="1" customFormat="1" ht="45" customHeight="1" thickBot="1" x14ac:dyDescent="0.2">
      <c r="B26" s="140" t="str">
        <f>IFERROR(VLOOKUP(D15,$R$2:$V$6,5,FALSE),"")</f>
        <v/>
      </c>
      <c r="C26" s="141"/>
      <c r="D26" s="48" t="str">
        <f>IFERROR(D24/D21,"")</f>
        <v/>
      </c>
      <c r="E26" s="48" t="str">
        <f t="shared" ref="E26:F26" si="0">IFERROR(E24/E21,"")</f>
        <v/>
      </c>
      <c r="F26" s="49" t="str">
        <f t="shared" si="0"/>
        <v/>
      </c>
      <c r="G26" s="29"/>
      <c r="H26" s="50" t="str">
        <f>IFERROR(TRUNC(AVERAGE(D26:F26),4),"")</f>
        <v/>
      </c>
      <c r="I26" s="51"/>
      <c r="J26" s="51"/>
      <c r="K26" s="51"/>
      <c r="L26" s="51"/>
      <c r="M26" s="51"/>
      <c r="N26" s="51"/>
      <c r="O26" s="30"/>
      <c r="P26" s="52"/>
      <c r="Q26" s="53"/>
    </row>
  </sheetData>
  <mergeCells count="16">
    <mergeCell ref="B19:B21"/>
    <mergeCell ref="B22:B24"/>
    <mergeCell ref="B26:C26"/>
    <mergeCell ref="B11:Q11"/>
    <mergeCell ref="B12:Q12"/>
    <mergeCell ref="B13:Q13"/>
    <mergeCell ref="B15:C15"/>
    <mergeCell ref="D15:O15"/>
    <mergeCell ref="B16:C16"/>
    <mergeCell ref="D16:O16"/>
    <mergeCell ref="B10:Q10"/>
    <mergeCell ref="A2:Q2"/>
    <mergeCell ref="A3:Q3"/>
    <mergeCell ref="B7:Q7"/>
    <mergeCell ref="B8:Q8"/>
    <mergeCell ref="B9:Q9"/>
  </mergeCells>
  <phoneticPr fontId="1"/>
  <conditionalFormatting sqref="P21 P24">
    <cfRule type="expression" dxfId="5" priority="4" stopIfTrue="1">
      <formula>$D21=""</formula>
    </cfRule>
  </conditionalFormatting>
  <conditionalFormatting sqref="P26">
    <cfRule type="expression" dxfId="4" priority="5" stopIfTrue="1">
      <formula>ISERROR(L26)</formula>
    </cfRule>
  </conditionalFormatting>
  <conditionalFormatting sqref="I26:N26">
    <cfRule type="expression" dxfId="3" priority="6" stopIfTrue="1">
      <formula>ISERROR(I26)</formula>
    </cfRule>
  </conditionalFormatting>
  <conditionalFormatting sqref="G21 G24">
    <cfRule type="expression" dxfId="2" priority="1" stopIfTrue="1">
      <formula>$D21=""</formula>
    </cfRule>
  </conditionalFormatting>
  <conditionalFormatting sqref="H26">
    <cfRule type="expression" dxfId="1" priority="2" stopIfTrue="1">
      <formula>ISERROR(D26)</formula>
    </cfRule>
  </conditionalFormatting>
  <conditionalFormatting sqref="D26:F26">
    <cfRule type="expression" dxfId="0" priority="3" stopIfTrue="1">
      <formula>ISERROR(D26)</formula>
    </cfRule>
  </conditionalFormatting>
  <dataValidations count="3">
    <dataValidation imeMode="fullAlpha" allowBlank="1" showInputMessage="1" showErrorMessage="1" sqref="D19:F24"/>
    <dataValidation imeMode="halfAlpha" allowBlank="1" showInputMessage="1" showErrorMessage="1" sqref="I19:N24"/>
    <dataValidation type="list" allowBlank="1" showInputMessage="1" showErrorMessage="1" sqref="D15:O15">
      <formula1>$R$2:$R$6</formula1>
    </dataValidation>
  </dataValidations>
  <printOptions horizontalCentered="1"/>
  <pageMargins left="0.59055118110236227" right="0.39370078740157483" top="0.70866141732283472" bottom="0.47244094488188981" header="0.51181102362204722" footer="0.51181102362204722"/>
  <pageSetup paperSize="9" scale="7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加算様式６－１</vt:lpstr>
      <vt:lpstr>加算様式６－２</vt:lpstr>
      <vt:lpstr>加算様式６－３</vt:lpstr>
      <vt:lpstr>'加算様式６－１'!Print_Area</vt:lpstr>
      <vt:lpstr>'加算様式６－２'!Print_Area</vt:lpstr>
      <vt:lpstr>'加算様式６－３'!Print_Area</vt:lpstr>
      <vt:lpstr>'加算様式６－１'!Print_Titles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諏訪 雄紀 11355</dc:creator>
  <cp:lastModifiedBy>水野 美里</cp:lastModifiedBy>
  <cp:revision>0</cp:revision>
  <cp:lastPrinted>2021-04-13T01:32:08Z</cp:lastPrinted>
  <dcterms:created xsi:type="dcterms:W3CDTF">1601-01-01T00:00:00Z</dcterms:created>
  <dcterms:modified xsi:type="dcterms:W3CDTF">2021-04-21T07:44:34Z</dcterms:modified>
</cp:coreProperties>
</file>